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dhini\Juli\"/>
    </mc:Choice>
  </mc:AlternateContent>
  <xr:revisionPtr revIDLastSave="0" documentId="8_{E619AB69-CD3B-4C24-B4A7-3A4FC4A205EF}" xr6:coauthVersionLast="33" xr6:coauthVersionMax="33" xr10:uidLastSave="{00000000-0000-0000-0000-000000000000}"/>
  <bookViews>
    <workbookView xWindow="0" yWindow="0" windowWidth="20490" windowHeight="7680" activeTab="1" xr2:uid="{00000000-000D-0000-FFFF-FFFF00000000}"/>
  </bookViews>
  <sheets>
    <sheet name="Unit" sheetId="1" r:id="rId1"/>
    <sheet name="Ket" sheetId="2" r:id="rId2"/>
    <sheet name="all Penjd" sheetId="3" r:id="rId3"/>
    <sheet name="Table database" sheetId="9" r:id="rId4"/>
    <sheet name="penjd. periode" sheetId="5" r:id="rId5"/>
    <sheet name="Penjadwalan" sheetId="4" r:id="rId6"/>
    <sheet name="Lap. Unit RFU" sheetId="6" r:id="rId7"/>
    <sheet name="Skripsi" sheetId="7" r:id="rId8"/>
    <sheet name="Lap. hitung mttr mtbf" sheetId="8" r:id="rId9"/>
  </sheets>
  <externalReferences>
    <externalReference r:id="rId10"/>
  </externalReferences>
  <definedNames>
    <definedName name="FANDI" localSheetId="2">[1]UNIT!$A$1:$G$429</definedName>
    <definedName name="FANDI" localSheetId="4">[1]UNIT!$A$1:$G$429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3" i="3"/>
  <c r="H17" i="5" l="1"/>
  <c r="H18" i="5"/>
  <c r="H19" i="5"/>
  <c r="H20" i="5"/>
  <c r="H16" i="5"/>
  <c r="H9" i="5"/>
  <c r="H10" i="5"/>
  <c r="H11" i="5"/>
  <c r="H12" i="5"/>
  <c r="H13" i="5"/>
  <c r="H8" i="5"/>
  <c r="H4" i="5"/>
  <c r="H3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</calcChain>
</file>

<file path=xl/sharedStrings.xml><?xml version="1.0" encoding="utf-8"?>
<sst xmlns="http://schemas.openxmlformats.org/spreadsheetml/2006/main" count="1437" uniqueCount="430">
  <si>
    <t>EX-020-12</t>
  </si>
  <si>
    <t xml:space="preserve">EXCAVATOR </t>
  </si>
  <si>
    <t>PC200-8</t>
  </si>
  <si>
    <t>KOMATSU</t>
  </si>
  <si>
    <t>-</t>
  </si>
  <si>
    <t>Unit Timur*</t>
  </si>
  <si>
    <t>EX-020-13</t>
  </si>
  <si>
    <t>01</t>
  </si>
  <si>
    <t>WATER PUMP 1</t>
  </si>
  <si>
    <t>CF48H 10" - 8"</t>
  </si>
  <si>
    <t>CAT</t>
  </si>
  <si>
    <t>Unit Barat*</t>
  </si>
  <si>
    <t>02</t>
  </si>
  <si>
    <t>WATER PUMP 2</t>
  </si>
  <si>
    <t>03</t>
  </si>
  <si>
    <t>WATER PUMP 3</t>
  </si>
  <si>
    <t>MF420E 12"- 10"</t>
  </si>
  <si>
    <t>04</t>
  </si>
  <si>
    <t>WATER PUMP</t>
  </si>
  <si>
    <t>MUD PUMP 6"</t>
  </si>
  <si>
    <t>MITSUBISHI</t>
  </si>
  <si>
    <t>05</t>
  </si>
  <si>
    <t>A-05</t>
  </si>
  <si>
    <t>Unit Timur</t>
  </si>
  <si>
    <t>A-06</t>
  </si>
  <si>
    <t>A-07</t>
  </si>
  <si>
    <t>A-08</t>
  </si>
  <si>
    <t>A-09</t>
  </si>
  <si>
    <t>AA-01</t>
  </si>
  <si>
    <t>ARTICULATE</t>
  </si>
  <si>
    <t>A35E</t>
  </si>
  <si>
    <t>VOLVO</t>
  </si>
  <si>
    <t>AA-02</t>
  </si>
  <si>
    <t>AA-03</t>
  </si>
  <si>
    <t>AA-04</t>
  </si>
  <si>
    <t>AA-05</t>
  </si>
  <si>
    <t>AA-06</t>
  </si>
  <si>
    <t>AA-07</t>
  </si>
  <si>
    <t>AA-08</t>
  </si>
  <si>
    <t>AA-09</t>
  </si>
  <si>
    <t>AA-10</t>
  </si>
  <si>
    <t>AA-11</t>
  </si>
  <si>
    <t>AA-12</t>
  </si>
  <si>
    <t>AA-13</t>
  </si>
  <si>
    <t>A40E</t>
  </si>
  <si>
    <t>AA-14</t>
  </si>
  <si>
    <t>AA-15</t>
  </si>
  <si>
    <t>AA-16</t>
  </si>
  <si>
    <t>AA-17</t>
  </si>
  <si>
    <t>AA-18</t>
  </si>
  <si>
    <t>AA-19</t>
  </si>
  <si>
    <t>AA-20</t>
  </si>
  <si>
    <t>AA-21</t>
  </si>
  <si>
    <t>AA-22</t>
  </si>
  <si>
    <t>AA-23</t>
  </si>
  <si>
    <t>AA-24</t>
  </si>
  <si>
    <t>AA-25</t>
  </si>
  <si>
    <t>AA-26</t>
  </si>
  <si>
    <t>037631</t>
  </si>
  <si>
    <t>AA-27</t>
  </si>
  <si>
    <t>AA-28</t>
  </si>
  <si>
    <t>AA-29</t>
  </si>
  <si>
    <t>038807</t>
  </si>
  <si>
    <t>AA-30</t>
  </si>
  <si>
    <t>AA-31</t>
  </si>
  <si>
    <t>AA-32</t>
  </si>
  <si>
    <t>AA-33</t>
  </si>
  <si>
    <t>AA-34</t>
  </si>
  <si>
    <t>AA-35</t>
  </si>
  <si>
    <t>AA-36</t>
  </si>
  <si>
    <t>AA-37</t>
  </si>
  <si>
    <t>AA-38</t>
  </si>
  <si>
    <t>AA-39</t>
  </si>
  <si>
    <t>038253</t>
  </si>
  <si>
    <t>AA-40</t>
  </si>
  <si>
    <t>034116</t>
  </si>
  <si>
    <t>AA-41</t>
  </si>
  <si>
    <t>AA-42</t>
  </si>
  <si>
    <t>AA-43</t>
  </si>
  <si>
    <t>AA-44</t>
  </si>
  <si>
    <t>AA-45</t>
  </si>
  <si>
    <t>AA-46</t>
  </si>
  <si>
    <t>AA-47</t>
  </si>
  <si>
    <t>AA-48</t>
  </si>
  <si>
    <t>AA-49</t>
  </si>
  <si>
    <t>018259</t>
  </si>
  <si>
    <t>AA-50</t>
  </si>
  <si>
    <t>AA-51</t>
  </si>
  <si>
    <t>038787</t>
  </si>
  <si>
    <t>AA-52</t>
  </si>
  <si>
    <t>AA-53</t>
  </si>
  <si>
    <t>AA-54</t>
  </si>
  <si>
    <t>020060</t>
  </si>
  <si>
    <t>AC-02</t>
  </si>
  <si>
    <t>CS533</t>
  </si>
  <si>
    <t>COMPACTOR</t>
  </si>
  <si>
    <t>AC-03</t>
  </si>
  <si>
    <t>HAMM</t>
  </si>
  <si>
    <t>AC-04</t>
  </si>
  <si>
    <t>AC-05</t>
  </si>
  <si>
    <t>BW216D</t>
  </si>
  <si>
    <t>BOMAG</t>
  </si>
  <si>
    <t>037864</t>
  </si>
  <si>
    <t>AC-06</t>
  </si>
  <si>
    <t>BW211D</t>
  </si>
  <si>
    <t>AD-01</t>
  </si>
  <si>
    <t>BULLDOZER</t>
  </si>
  <si>
    <t>D85E-SS-2</t>
  </si>
  <si>
    <t>AD-03</t>
  </si>
  <si>
    <t>AD-04</t>
  </si>
  <si>
    <t>AD-08</t>
  </si>
  <si>
    <t>AD-09</t>
  </si>
  <si>
    <t>AD-10</t>
  </si>
  <si>
    <t>D155A-6</t>
  </si>
  <si>
    <t>AD-11</t>
  </si>
  <si>
    <t>038265</t>
  </si>
  <si>
    <t>AD-12</t>
  </si>
  <si>
    <t>D155A-2</t>
  </si>
  <si>
    <t>AD-15</t>
  </si>
  <si>
    <t>038292</t>
  </si>
  <si>
    <t>AD-16</t>
  </si>
  <si>
    <t>AD-17</t>
  </si>
  <si>
    <t>AD-18</t>
  </si>
  <si>
    <t>AD-19</t>
  </si>
  <si>
    <t>AD-20</t>
  </si>
  <si>
    <t>D375A-6R</t>
  </si>
  <si>
    <t>AD-21</t>
  </si>
  <si>
    <t>D8R</t>
  </si>
  <si>
    <t>AD-22</t>
  </si>
  <si>
    <t>AD-23</t>
  </si>
  <si>
    <t>AD-24</t>
  </si>
  <si>
    <t>AD-25</t>
  </si>
  <si>
    <t>AD-26</t>
  </si>
  <si>
    <t>AD-27</t>
  </si>
  <si>
    <t>AD-28</t>
  </si>
  <si>
    <t>AD-29</t>
  </si>
  <si>
    <t>AD-30</t>
  </si>
  <si>
    <t>AD-31</t>
  </si>
  <si>
    <t>AD-32</t>
  </si>
  <si>
    <t>AFT-01</t>
  </si>
  <si>
    <t>FUEL TRUCK</t>
  </si>
  <si>
    <t>12 KL</t>
  </si>
  <si>
    <t>AFT-02</t>
  </si>
  <si>
    <t>16KL</t>
  </si>
  <si>
    <t>AFT-03</t>
  </si>
  <si>
    <t>8KL</t>
  </si>
  <si>
    <t>TOYOTA DYNA</t>
  </si>
  <si>
    <t>AFT-04</t>
  </si>
  <si>
    <t>AFT-05</t>
  </si>
  <si>
    <t>FUSO</t>
  </si>
  <si>
    <t>AFT-06</t>
  </si>
  <si>
    <t>AFT-07</t>
  </si>
  <si>
    <t>AFT-08</t>
  </si>
  <si>
    <t>AFT-09</t>
  </si>
  <si>
    <t>AG-04</t>
  </si>
  <si>
    <t>GRADER</t>
  </si>
  <si>
    <t>GD705A-4</t>
  </si>
  <si>
    <t>037710</t>
  </si>
  <si>
    <t>AG-05</t>
  </si>
  <si>
    <t>AG-07</t>
  </si>
  <si>
    <t>AG-08</t>
  </si>
  <si>
    <t>AG-16-01</t>
  </si>
  <si>
    <t>GD 825A-2</t>
  </si>
  <si>
    <t>AR-01</t>
  </si>
  <si>
    <t>RIGID DUMP TRUCK</t>
  </si>
  <si>
    <t>HD465-7R</t>
  </si>
  <si>
    <t>038583</t>
  </si>
  <si>
    <t>AR-02</t>
  </si>
  <si>
    <t>AR-03</t>
  </si>
  <si>
    <t>AR-04</t>
  </si>
  <si>
    <t>AR-05</t>
  </si>
  <si>
    <t>AR-06</t>
  </si>
  <si>
    <t>AR-07</t>
  </si>
  <si>
    <t>AR-08</t>
  </si>
  <si>
    <t>AR-09</t>
  </si>
  <si>
    <t>AR-10</t>
  </si>
  <si>
    <t>Kode Unit</t>
  </si>
  <si>
    <t>Jenis Unit</t>
  </si>
  <si>
    <t>Type Unit</t>
  </si>
  <si>
    <t>Merk Unit</t>
  </si>
  <si>
    <t>Wilayah Unit</t>
  </si>
  <si>
    <t>Hour Meter Unit (awal)</t>
  </si>
  <si>
    <t>Hour Meter Unit (baru)</t>
  </si>
  <si>
    <t>No</t>
  </si>
  <si>
    <t>Action</t>
  </si>
  <si>
    <t xml:space="preserve">           x</t>
  </si>
  <si>
    <t>CODE</t>
  </si>
  <si>
    <t>REMARK</t>
  </si>
  <si>
    <t>B0</t>
  </si>
  <si>
    <t>Unit sedang di kerjakan</t>
  </si>
  <si>
    <t>B1</t>
  </si>
  <si>
    <t>Unit B/D karena pekerjaan terkendala ketersediaan Part</t>
  </si>
  <si>
    <t xml:space="preserve">B2 </t>
  </si>
  <si>
    <t>Unit B/D karena pekerjaan terkendala menunggu Mekanik</t>
  </si>
  <si>
    <t xml:space="preserve">B3 </t>
  </si>
  <si>
    <t>Unit B/D pekerjaan repair terkendala karena  Tools (tidak tersedia / rusak)</t>
  </si>
  <si>
    <t>B4</t>
  </si>
  <si>
    <t>Pekerjaan yang dilakukan oleh Vendor (Repair / GOH)</t>
  </si>
  <si>
    <t>B5</t>
  </si>
  <si>
    <t>Unit B/D dimana kerusakannya bisa diclaim warranty (Under Warranty Periode)</t>
  </si>
  <si>
    <t>B6</t>
  </si>
  <si>
    <t>Unit B/D karena pekerjaan repair terkendala Cuaca</t>
  </si>
  <si>
    <t xml:space="preserve">NRF </t>
  </si>
  <si>
    <t>Unit B/D akibat kerusakan yang wajar</t>
  </si>
  <si>
    <t xml:space="preserve">MIO </t>
  </si>
  <si>
    <t>Unit B/D akibat kesalahan Operasi. Seperti Overload, Spinning, Jump Speed dll.</t>
  </si>
  <si>
    <t>MIA</t>
  </si>
  <si>
    <t>Unit B/D akibat kesalahan akibat kesalahan aplikasi unit. Seperti Land Clearing menggunakan Excavator</t>
  </si>
  <si>
    <t>MIM</t>
  </si>
  <si>
    <t>Unit B/D akibat kesalahan Maintenanace atau repair</t>
  </si>
  <si>
    <t>PM</t>
  </si>
  <si>
    <t>Unit B/D karena Periodical Maintenance. Contoh Service, PCR / Midlife, GOH.</t>
  </si>
  <si>
    <t>ACC</t>
  </si>
  <si>
    <t>Unit B/D akibat Accident</t>
  </si>
  <si>
    <t>MISS</t>
  </si>
  <si>
    <t>unit B/D karena kehilangan minor parts</t>
  </si>
  <si>
    <t>E</t>
  </si>
  <si>
    <t xml:space="preserve">Engine Problem </t>
  </si>
  <si>
    <t>ES</t>
  </si>
  <si>
    <t xml:space="preserve">Elektrick Sistem </t>
  </si>
  <si>
    <t>TR</t>
  </si>
  <si>
    <t xml:space="preserve">Transmisi  Problem </t>
  </si>
  <si>
    <t>DIFF</t>
  </si>
  <si>
    <t xml:space="preserve">Gardan Problem </t>
  </si>
  <si>
    <t>FD</t>
  </si>
  <si>
    <t xml:space="preserve">Final Drive Problem </t>
  </si>
  <si>
    <t>BS</t>
  </si>
  <si>
    <t xml:space="preserve">Brake Sistem ( Rem ) </t>
  </si>
  <si>
    <t>HS</t>
  </si>
  <si>
    <t xml:space="preserve">Hydrolick Sistem </t>
  </si>
  <si>
    <t>GET</t>
  </si>
  <si>
    <t xml:space="preserve">Part Yg HabisTerkena Ke Tanah Langsung  </t>
  </si>
  <si>
    <t>ST</t>
  </si>
  <si>
    <t xml:space="preserve">Strukture Problem </t>
  </si>
  <si>
    <t>UC</t>
  </si>
  <si>
    <t xml:space="preserve">Under Cariage (  Track ) </t>
  </si>
  <si>
    <t>T</t>
  </si>
  <si>
    <t xml:space="preserve">Tire Problem </t>
  </si>
  <si>
    <t>PS</t>
  </si>
  <si>
    <t xml:space="preserve">Air Sistem ( Angin) </t>
  </si>
  <si>
    <t>SE</t>
  </si>
  <si>
    <t xml:space="preserve">Stering Sistem </t>
  </si>
  <si>
    <t>SU</t>
  </si>
  <si>
    <t xml:space="preserve">Suspensi Problem </t>
  </si>
  <si>
    <t>GC</t>
  </si>
  <si>
    <t xml:space="preserve">General Part ( Service, GOH ) </t>
  </si>
  <si>
    <t>OT</t>
  </si>
  <si>
    <t xml:space="preserve">Pengelasan </t>
  </si>
  <si>
    <t>RFU</t>
  </si>
  <si>
    <t>Ready For Use</t>
  </si>
  <si>
    <t>BD</t>
  </si>
  <si>
    <t>Breakdown</t>
  </si>
  <si>
    <t>P2H</t>
  </si>
  <si>
    <t>Program Pemeriksaan Harian</t>
  </si>
  <si>
    <t>Work Order</t>
  </si>
  <si>
    <t>Type</t>
  </si>
  <si>
    <t>HM</t>
  </si>
  <si>
    <t>Breakdown Start</t>
  </si>
  <si>
    <t>Date</t>
  </si>
  <si>
    <t>Time</t>
  </si>
  <si>
    <t>Comp. Code</t>
  </si>
  <si>
    <t>Status Unit</t>
  </si>
  <si>
    <t>BUS</t>
  </si>
  <si>
    <t>Breakdown Un Schedule</t>
  </si>
  <si>
    <t>Breakdown Schedule</t>
  </si>
  <si>
    <t>Failure Reason</t>
  </si>
  <si>
    <t>BS/ BUS</t>
  </si>
  <si>
    <t>Pic</t>
  </si>
  <si>
    <t>ATP-01</t>
  </si>
  <si>
    <t>ATP-05</t>
  </si>
  <si>
    <t>ATP-08</t>
  </si>
  <si>
    <t>ATP-03</t>
  </si>
  <si>
    <t>ATP-04</t>
  </si>
  <si>
    <t>ATP-09</t>
  </si>
  <si>
    <t>ATP-06</t>
  </si>
  <si>
    <t>ATP-07</t>
  </si>
  <si>
    <t>PC1250SP-8R</t>
  </si>
  <si>
    <t>EX120-10</t>
  </si>
  <si>
    <t>EX-80-15</t>
  </si>
  <si>
    <t>EX-80-16</t>
  </si>
  <si>
    <t>PC 800SE-7</t>
  </si>
  <si>
    <t>PC 800SE-8</t>
  </si>
  <si>
    <t>PC 800SE-9</t>
  </si>
  <si>
    <t>PC 800SE-10</t>
  </si>
  <si>
    <t>AT-12</t>
  </si>
  <si>
    <t>AT-11</t>
  </si>
  <si>
    <t>ZAXIS 870H</t>
  </si>
  <si>
    <t>NRF</t>
  </si>
  <si>
    <t xml:space="preserve">UT And ATP </t>
  </si>
  <si>
    <t xml:space="preserve">ATP Plant  And UT Team </t>
  </si>
  <si>
    <t xml:space="preserve">UT Team </t>
  </si>
  <si>
    <t>Sidang S , M Taufan , Amd Andri S</t>
  </si>
  <si>
    <t xml:space="preserve">Arion And Crew </t>
  </si>
  <si>
    <t>UT Team</t>
  </si>
  <si>
    <t xml:space="preserve">Mandala And Team  </t>
  </si>
  <si>
    <t xml:space="preserve">Mandala And Welder Team </t>
  </si>
  <si>
    <t xml:space="preserve">Indra W And Team </t>
  </si>
  <si>
    <t>Ayub And Crew</t>
  </si>
  <si>
    <t xml:space="preserve">Andri S And Hexindo Team </t>
  </si>
  <si>
    <t xml:space="preserve">Bayu And Bedi And Zulfauzi Team </t>
  </si>
  <si>
    <t xml:space="preserve">Zulfauzi And Team </t>
  </si>
  <si>
    <t xml:space="preserve">Hotmatua And Aji P </t>
  </si>
  <si>
    <t xml:space="preserve">Sutriono And Andri S </t>
  </si>
  <si>
    <t>ATP-02</t>
  </si>
  <si>
    <t>ATP-10</t>
  </si>
  <si>
    <t>ATP-11</t>
  </si>
  <si>
    <t>AT-13</t>
  </si>
  <si>
    <t>AT-14</t>
  </si>
  <si>
    <t>AT-15</t>
  </si>
  <si>
    <t>EX120-11</t>
  </si>
  <si>
    <r>
      <rPr>
        <sz val="10"/>
        <rFont val="Calibri"/>
        <family val="2"/>
      </rPr>
      <t>√</t>
    </r>
    <r>
      <rPr>
        <sz val="10"/>
        <rFont val="Arial"/>
        <family val="2"/>
      </rPr>
      <t xml:space="preserve">         x</t>
    </r>
  </si>
  <si>
    <t>Downtime Day</t>
  </si>
  <si>
    <t>AT-16</t>
  </si>
  <si>
    <t>AT-17</t>
  </si>
  <si>
    <t>AT-18</t>
  </si>
  <si>
    <t>AT-19</t>
  </si>
  <si>
    <t>AT-20</t>
  </si>
  <si>
    <t>Lihat Detail</t>
  </si>
  <si>
    <t>Breakdown Closed</t>
  </si>
  <si>
    <t>Akan Dilaksanakan</t>
  </si>
  <si>
    <t>Sudah Dilaksanakan</t>
  </si>
  <si>
    <t>Penulisan Laporan Penelitian/ Skripsi</t>
  </si>
  <si>
    <t>Kesimpulan</t>
  </si>
  <si>
    <t>Evaluasi dan Perbaikan</t>
  </si>
  <si>
    <t>Pengujian Sistem</t>
  </si>
  <si>
    <t>Implementasi Sistem</t>
  </si>
  <si>
    <t>Pengkodingan</t>
  </si>
  <si>
    <t>Desain User Interface</t>
  </si>
  <si>
    <t>Desain Proses</t>
  </si>
  <si>
    <t>Analisis Kebutuhan Sistem</t>
  </si>
  <si>
    <t>Penentuan dan Pendefinisian Model</t>
  </si>
  <si>
    <t>Pengumpulan Data</t>
  </si>
  <si>
    <t>Kegiatan Penelitian</t>
  </si>
  <si>
    <t>Konsultasi Bimbingan</t>
  </si>
  <si>
    <t>Studi Pustaka</t>
  </si>
  <si>
    <t>Identifikasi masalah</t>
  </si>
  <si>
    <t>Pra-Penelitian</t>
  </si>
  <si>
    <t>Apr</t>
  </si>
  <si>
    <t>Mar</t>
  </si>
  <si>
    <t>Feb</t>
  </si>
  <si>
    <t>Jan</t>
  </si>
  <si>
    <t>Des</t>
  </si>
  <si>
    <t>Nov</t>
  </si>
  <si>
    <t>Okt</t>
  </si>
  <si>
    <t>Sep</t>
  </si>
  <si>
    <t>Waktu Kegiatan Penelitian</t>
  </si>
  <si>
    <t>Problem</t>
  </si>
  <si>
    <t>Remark</t>
  </si>
  <si>
    <t>RFU/OK</t>
  </si>
  <si>
    <t xml:space="preserve">Progres Chek And Replace NEW Tooth Bucket </t>
  </si>
  <si>
    <t xml:space="preserve"> Progres ( Ok ) </t>
  </si>
  <si>
    <t xml:space="preserve">Kuku  Bucket Lepas 1 Pcs    (Tooth Bucekt Loose 1 Pcs)    </t>
  </si>
  <si>
    <t xml:space="preserve">Chek And Reistal Tooth Bucket 1 Pcs </t>
  </si>
  <si>
    <t xml:space="preserve">Oli Engine Kurang   ( Engine Oil  Low Level )  </t>
  </si>
  <si>
    <t xml:space="preserve">Chek Level And Add Engine Oil  </t>
  </si>
  <si>
    <t>Track Lepas  (Track Come Out)</t>
  </si>
  <si>
    <t xml:space="preserve">1, Reinstal And Adjusment Track </t>
  </si>
  <si>
    <t xml:space="preserve">On Progres </t>
  </si>
  <si>
    <t>Oli Engine And Oli Hyd Kurang  (Engine Oil  And Hyd Oil Low Level)</t>
  </si>
  <si>
    <t xml:space="preserve">1, Chek Level And Add Oil Engine 
2. Chek Level And Add Oil Hyd </t>
  </si>
  <si>
    <t xml:space="preserve">Ac Problem ( Hot ) </t>
  </si>
  <si>
    <t xml:space="preserve">Chek Problem And Recharger Freon AC </t>
  </si>
  <si>
    <t xml:space="preserve">Kekurangan Air Radiator (Coolant Low Level ) </t>
  </si>
  <si>
    <t xml:space="preserve">Chek Level And Add Coolant ( Qty  no Info  ) </t>
  </si>
  <si>
    <t>ATP-12</t>
  </si>
  <si>
    <t>ATP-13</t>
  </si>
  <si>
    <t>Date Repair Finish</t>
  </si>
  <si>
    <t>Permintaan Ganti Kuku Bucket Baru ( Req  Replace Tooth Bucket)</t>
  </si>
  <si>
    <t>Tabel Unit</t>
  </si>
  <si>
    <t>kd_unit</t>
  </si>
  <si>
    <t>jenis_unit</t>
  </si>
  <si>
    <t>Tipe Unit</t>
  </si>
  <si>
    <t>merk_unit</t>
  </si>
  <si>
    <t>Wilayah</t>
  </si>
  <si>
    <t>wilayah_unit</t>
  </si>
  <si>
    <t>Hourmeter (awal)</t>
  </si>
  <si>
    <t>hm_awal</t>
  </si>
  <si>
    <t>tipe_unit</t>
  </si>
  <si>
    <t>char</t>
  </si>
  <si>
    <t>varchar</t>
  </si>
  <si>
    <t>int</t>
  </si>
  <si>
    <t>PK</t>
  </si>
  <si>
    <t>Tabel Breakdown</t>
  </si>
  <si>
    <t>work_order</t>
  </si>
  <si>
    <t>Hourmeter Breakdown</t>
  </si>
  <si>
    <t>hm_bd</t>
  </si>
  <si>
    <t>Breakdown Date Start</t>
  </si>
  <si>
    <t>date_start</t>
  </si>
  <si>
    <t>Breakdown Time Start</t>
  </si>
  <si>
    <t>time_start</t>
  </si>
  <si>
    <t>Downtime Time</t>
  </si>
  <si>
    <t>Breakdown Date Closed</t>
  </si>
  <si>
    <t>Breakdown Time Close</t>
  </si>
  <si>
    <t>date_closed</t>
  </si>
  <si>
    <t>time_closed</t>
  </si>
  <si>
    <t>Component Code</t>
  </si>
  <si>
    <t>kd_komponen</t>
  </si>
  <si>
    <t>failure_reason</t>
  </si>
  <si>
    <t>Tipe Breakdown (Schedule/Unschedule)</t>
  </si>
  <si>
    <t>tipe_bd</t>
  </si>
  <si>
    <t>Status Repair</t>
  </si>
  <si>
    <t>status_repair</t>
  </si>
  <si>
    <t>Position Unit</t>
  </si>
  <si>
    <t>posisi_unit</t>
  </si>
  <si>
    <t>Problem Unit</t>
  </si>
  <si>
    <t>problem_unit</t>
  </si>
  <si>
    <t>Action Unit</t>
  </si>
  <si>
    <t>action_unit</t>
  </si>
  <si>
    <t>date</t>
  </si>
  <si>
    <t>time</t>
  </si>
  <si>
    <t>text</t>
  </si>
  <si>
    <t>day_duration</t>
  </si>
  <si>
    <t>time_duration</t>
  </si>
  <si>
    <t>pic</t>
  </si>
  <si>
    <t>Tabel User</t>
  </si>
  <si>
    <t>ID User</t>
  </si>
  <si>
    <t>Username</t>
  </si>
  <si>
    <t>Departement</t>
  </si>
  <si>
    <t>Password</t>
  </si>
  <si>
    <t>Tabel MTBF</t>
  </si>
  <si>
    <t>Total Operation Time</t>
  </si>
  <si>
    <t>Frekuensi Breakdown</t>
  </si>
  <si>
    <t>id_user</t>
  </si>
  <si>
    <t>username</t>
  </si>
  <si>
    <t>departement</t>
  </si>
  <si>
    <t>password</t>
  </si>
  <si>
    <t>total_operation</t>
  </si>
  <si>
    <t>frek_bd</t>
  </si>
  <si>
    <t>MTBF</t>
  </si>
  <si>
    <t>mtbf_unit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</si>
</sst>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0"/>
    <numFmt numFmtId="165" formatCode="_(* #,##0_);_(* \(#,##0\);_(* &quot;-&quot;??_);_(@_)"/>
    <numFmt numFmtId="166" formatCode="[$-409]d\-mmm\-yy;@"/>
    <numFmt numFmtId="167" formatCode="h:mm;@"/>
    <numFmt numFmtId="168" formatCode="#."/>
    <numFmt numFmtId="169" formatCode="0.000000%"/>
    <numFmt numFmtId="170" formatCode="_(&quot;$&quot;* #,##0.0_);_(&quot;$&quot;* \(#,##0.0\);_(&quot;$&quot;* &quot;-&quot;?_);_(@_)"/>
    <numFmt numFmtId="171" formatCode="00000"/>
    <numFmt numFmtId="172" formatCode="m/d"/>
    <numFmt numFmtId="173" formatCode="0.0000000000"/>
    <numFmt numFmtId="174" formatCode="d\ayy"/>
    <numFmt numFmtId="175" formatCode="&quot;IR£&quot;#,##0.00;[Red]\-&quot;IR£&quot;#,##0.00"/>
    <numFmt numFmtId="176" formatCode="&quot;$&quot;#,##0.00;[Red]\-&quot;$&quot;#,##0.00"/>
    <numFmt numFmtId="177" formatCode="_([$Rp-421]* #,##0_);_([$Rp-421]* \(#,##0\);_([$Rp-421]* &quot;-&quot;_);_(@_)"/>
    <numFmt numFmtId="178" formatCode="m\o\n\th\ d\,\ yyyy"/>
    <numFmt numFmtId="179" formatCode="_-* #,##0\ _D_M_-;\-* #,##0\ _D_M_-;_-* &quot;-&quot;\ _D_M_-;_-@_-"/>
    <numFmt numFmtId="180" formatCode="_-* #,##0.00\ _D_M_-;\-* #,##0.00\ _D_M_-;_-* &quot;-&quot;??\ _D_M_-;_-@_-"/>
    <numFmt numFmtId="181" formatCode="#.00"/>
    <numFmt numFmtId="182" formatCode="0.00_)"/>
    <numFmt numFmtId="183" formatCode="_(* #,##0,,_);_(* \(#,##0,,\);_(* &quot;-&quot;_)"/>
    <numFmt numFmtId="184" formatCode="#,##0&quot;NT$&quot;;[Red]\-#,##0&quot;NT$&quot;"/>
    <numFmt numFmtId="185" formatCode="0%;\(0%\)"/>
    <numFmt numFmtId="186" formatCode="dddd"/>
    <numFmt numFmtId="187" formatCode="ddd"/>
    <numFmt numFmtId="188" formatCode="_-* #,##0\ &quot;DM&quot;_-;\-* #,##0\ &quot;DM&quot;_-;_-* &quot;-&quot;\ &quot;DM&quot;_-;_-@_-"/>
    <numFmt numFmtId="189" formatCode="_-* #,##0.00\ &quot;DM&quot;_-;\-* #,##0.00\ &quot;DM&quot;_-;_-* &quot;-&quot;??\ &quot;DM&quot;_-;_-@_-"/>
    <numFmt numFmtId="190" formatCode="[$-409]d/mmm/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name val="Calibri"/>
      <family val="2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9"/>
      <name val="Arial"/>
      <family val="2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Verdana"/>
      <family val="2"/>
    </font>
    <font>
      <sz val="8"/>
      <name val="Comic Sans MS"/>
      <family val="4"/>
    </font>
    <font>
      <sz val="10"/>
      <color indexed="24"/>
      <name val="Courier New"/>
      <family val="3"/>
    </font>
    <font>
      <sz val="12"/>
      <name val="Tms Rmn"/>
    </font>
    <font>
      <sz val="10"/>
      <name val="MS Sans Serif"/>
      <family val="2"/>
    </font>
    <font>
      <sz val="10"/>
      <name val="Tms Rmn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5"/>
      <color indexed="49"/>
      <name val="Calibri"/>
      <family val="2"/>
    </font>
    <font>
      <b/>
      <sz val="12"/>
      <color indexed="24"/>
      <name val="Times New Roman"/>
      <family val="1"/>
    </font>
    <font>
      <b/>
      <sz val="15"/>
      <color indexed="56"/>
      <name val="Calibri"/>
      <family val="2"/>
    </font>
    <font>
      <b/>
      <sz val="13"/>
      <color indexed="49"/>
      <name val="Calibri"/>
      <family val="2"/>
    </font>
    <font>
      <sz val="10"/>
      <color indexed="24"/>
      <name val="Times New Roman"/>
      <family val="1"/>
    </font>
    <font>
      <b/>
      <sz val="13"/>
      <color indexed="56"/>
      <name val="Calibri"/>
      <family val="2"/>
    </font>
    <font>
      <b/>
      <sz val="11"/>
      <color indexed="49"/>
      <name val="Calibri"/>
      <family val="2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sz val="11"/>
      <color indexed="54"/>
      <name val="Calibri"/>
      <family val="2"/>
    </font>
    <font>
      <sz val="11"/>
      <color indexed="62"/>
      <name val="Calibri"/>
      <family val="2"/>
    </font>
    <font>
      <b/>
      <sz val="10"/>
      <name val="Tms Rmn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1"/>
      <color rgb="FF000000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b/>
      <i/>
      <sz val="8"/>
      <name val="Arial"/>
      <family val="2"/>
    </font>
    <font>
      <b/>
      <sz val="10"/>
      <color indexed="13"/>
      <name val="Tms Rmn"/>
    </font>
    <font>
      <b/>
      <sz val="18"/>
      <color indexed="49"/>
      <name val="Cambri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</patternFill>
    </fill>
    <fill>
      <patternFill patternType="solid">
        <fgColor indexed="61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2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6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6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</borders>
  <cellStyleXfs count="5529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1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68" fontId="14" fillId="0" borderId="0">
      <protection locked="0"/>
    </xf>
    <xf numFmtId="168" fontId="15" fillId="0" borderId="0">
      <protection locked="0"/>
    </xf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1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9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8" borderId="0" applyNumberFormat="0" applyBorder="0" applyAlignment="0" applyProtection="0"/>
    <xf numFmtId="0" fontId="16" fillId="1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25" borderId="0" applyNumberFormat="0" applyBorder="0" applyAlignment="0" applyProtection="0"/>
    <xf numFmtId="0" fontId="17" fillId="11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6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7" borderId="0" applyNumberFormat="0" applyBorder="0" applyAlignment="0" applyProtection="0"/>
    <xf numFmtId="0" fontId="17" fillId="11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8" borderId="0" applyNumberFormat="0" applyBorder="0" applyAlignment="0" applyProtection="0"/>
    <xf numFmtId="0" fontId="17" fillId="1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9" borderId="0" applyNumberFormat="0" applyBorder="0" applyAlignment="0" applyProtection="0"/>
    <xf numFmtId="0" fontId="17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3" fillId="0" borderId="0" applyFill="0" applyBorder="0" applyAlignment="0"/>
    <xf numFmtId="169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17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171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172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173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174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169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24" borderId="11" applyNumberFormat="0" applyAlignment="0" applyProtection="0"/>
    <xf numFmtId="0" fontId="19" fillId="24" borderId="11" applyNumberFormat="0" applyAlignment="0" applyProtection="0"/>
    <xf numFmtId="0" fontId="19" fillId="24" borderId="11" applyNumberFormat="0" applyAlignment="0" applyProtection="0"/>
    <xf numFmtId="0" fontId="19" fillId="24" borderId="11" applyNumberFormat="0" applyAlignment="0" applyProtection="0"/>
    <xf numFmtId="0" fontId="19" fillId="24" borderId="11" applyNumberFormat="0" applyAlignment="0" applyProtection="0"/>
    <xf numFmtId="0" fontId="19" fillId="24" borderId="11" applyNumberFormat="0" applyAlignment="0" applyProtection="0"/>
    <xf numFmtId="0" fontId="19" fillId="24" borderId="11" applyNumberFormat="0" applyAlignment="0" applyProtection="0"/>
    <xf numFmtId="0" fontId="19" fillId="17" borderId="11" applyNumberFormat="0" applyAlignment="0" applyProtection="0"/>
    <xf numFmtId="0" fontId="19" fillId="24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17" borderId="11" applyNumberFormat="0" applyAlignment="0" applyProtection="0"/>
    <xf numFmtId="0" fontId="19" fillId="24" borderId="11" applyNumberFormat="0" applyAlignment="0" applyProtection="0"/>
    <xf numFmtId="0" fontId="19" fillId="24" borderId="11" applyNumberFormat="0" applyAlignment="0" applyProtection="0"/>
    <xf numFmtId="0" fontId="19" fillId="24" borderId="11" applyNumberFormat="0" applyAlignment="0" applyProtection="0"/>
    <xf numFmtId="0" fontId="19" fillId="24" borderId="11" applyNumberFormat="0" applyAlignment="0" applyProtection="0"/>
    <xf numFmtId="0" fontId="19" fillId="24" borderId="11" applyNumberFormat="0" applyAlignment="0" applyProtection="0"/>
    <xf numFmtId="0" fontId="19" fillId="24" borderId="11" applyNumberFormat="0" applyAlignment="0" applyProtection="0"/>
    <xf numFmtId="0" fontId="19" fillId="24" borderId="11" applyNumberFormat="0" applyAlignment="0" applyProtection="0"/>
    <xf numFmtId="0" fontId="19" fillId="24" borderId="11" applyNumberFormat="0" applyAlignment="0" applyProtection="0"/>
    <xf numFmtId="0" fontId="19" fillId="24" borderId="11" applyNumberFormat="0" applyAlignment="0" applyProtection="0"/>
    <xf numFmtId="0" fontId="19" fillId="24" borderId="11" applyNumberFormat="0" applyAlignment="0" applyProtection="0"/>
    <xf numFmtId="0" fontId="19" fillId="24" borderId="11" applyNumberFormat="0" applyAlignment="0" applyProtection="0"/>
    <xf numFmtId="0" fontId="19" fillId="24" borderId="11" applyNumberFormat="0" applyAlignment="0" applyProtection="0"/>
    <xf numFmtId="0" fontId="20" fillId="35" borderId="12" applyNumberFormat="0" applyAlignment="0" applyProtection="0"/>
    <xf numFmtId="0" fontId="20" fillId="35" borderId="13" applyNumberFormat="0" applyAlignment="0" applyProtection="0"/>
    <xf numFmtId="0" fontId="20" fillId="35" borderId="13" applyNumberFormat="0" applyAlignment="0" applyProtection="0"/>
    <xf numFmtId="0" fontId="20" fillId="35" borderId="13" applyNumberFormat="0" applyAlignment="0" applyProtection="0"/>
    <xf numFmtId="0" fontId="20" fillId="35" borderId="13" applyNumberFormat="0" applyAlignment="0" applyProtection="0"/>
    <xf numFmtId="0" fontId="20" fillId="35" borderId="13" applyNumberFormat="0" applyAlignment="0" applyProtection="0"/>
    <xf numFmtId="0" fontId="20" fillId="35" borderId="13" applyNumberFormat="0" applyAlignment="0" applyProtection="0"/>
    <xf numFmtId="0" fontId="20" fillId="35" borderId="13" applyNumberFormat="0" applyAlignment="0" applyProtection="0"/>
    <xf numFmtId="0" fontId="20" fillId="35" borderId="13" applyNumberFormat="0" applyAlignment="0" applyProtection="0"/>
    <xf numFmtId="0" fontId="20" fillId="35" borderId="12" applyNumberFormat="0" applyAlignment="0" applyProtection="0"/>
    <xf numFmtId="0" fontId="20" fillId="35" borderId="12" applyNumberFormat="0" applyAlignment="0" applyProtection="0"/>
    <xf numFmtId="0" fontId="20" fillId="35" borderId="12" applyNumberFormat="0" applyAlignment="0" applyProtection="0"/>
    <xf numFmtId="0" fontId="20" fillId="35" borderId="13" applyNumberFormat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3" fillId="0" borderId="0" applyFont="0" applyFill="0" applyBorder="0" applyAlignment="0" applyProtection="0"/>
    <xf numFmtId="175" fontId="2" fillId="0" borderId="1"/>
    <xf numFmtId="176" fontId="24" fillId="0" borderId="1"/>
    <xf numFmtId="176" fontId="24" fillId="0" borderId="1"/>
    <xf numFmtId="176" fontId="24" fillId="0" borderId="1"/>
    <xf numFmtId="176" fontId="24" fillId="0" borderId="1"/>
    <xf numFmtId="176" fontId="24" fillId="0" borderId="1"/>
    <xf numFmtId="176" fontId="24" fillId="0" borderId="1"/>
    <xf numFmtId="176" fontId="24" fillId="0" borderId="1"/>
    <xf numFmtId="176" fontId="24" fillId="0" borderId="1"/>
    <xf numFmtId="42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0" fontId="26" fillId="0" borderId="14"/>
    <xf numFmtId="178" fontId="14" fillId="0" borderId="0">
      <protection locked="0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4" fontId="13" fillId="0" borderId="0" applyFill="0" applyBorder="0" applyAlignment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3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169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173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174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169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16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1" fontId="14" fillId="0" borderId="0">
      <protection locked="0"/>
    </xf>
    <xf numFmtId="2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38" fontId="29" fillId="2" borderId="0" applyNumberFormat="0" applyBorder="0" applyAlignment="0" applyProtection="0"/>
    <xf numFmtId="38" fontId="29" fillId="36" borderId="0" applyNumberFormat="0" applyBorder="0" applyAlignment="0" applyProtection="0"/>
    <xf numFmtId="38" fontId="29" fillId="36" borderId="0" applyNumberFormat="0" applyBorder="0" applyAlignment="0" applyProtection="0"/>
    <xf numFmtId="38" fontId="29" fillId="36" borderId="0" applyNumberFormat="0" applyBorder="0" applyAlignment="0" applyProtection="0"/>
    <xf numFmtId="38" fontId="29" fillId="36" borderId="0" applyNumberFormat="0" applyBorder="0" applyAlignment="0" applyProtection="0"/>
    <xf numFmtId="38" fontId="29" fillId="36" borderId="0" applyNumberFormat="0" applyBorder="0" applyAlignment="0" applyProtection="0"/>
    <xf numFmtId="38" fontId="29" fillId="36" borderId="0" applyNumberFormat="0" applyBorder="0" applyAlignment="0" applyProtection="0"/>
    <xf numFmtId="38" fontId="29" fillId="36" borderId="0" applyNumberFormat="0" applyBorder="0" applyAlignment="0" applyProtection="0"/>
    <xf numFmtId="38" fontId="29" fillId="36" borderId="0" applyNumberFormat="0" applyBorder="0" applyAlignment="0" applyProtection="0"/>
    <xf numFmtId="0" fontId="30" fillId="0" borderId="0"/>
    <xf numFmtId="0" fontId="31" fillId="0" borderId="8" applyNumberFormat="0" applyAlignment="0" applyProtection="0">
      <alignment horizontal="left" vertical="center"/>
    </xf>
    <xf numFmtId="0" fontId="31" fillId="0" borderId="4">
      <alignment horizontal="left" vertical="center"/>
    </xf>
    <xf numFmtId="0" fontId="32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4" fillId="0" borderId="16" applyNumberFormat="0" applyFill="0" applyAlignment="0" applyProtection="0"/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7" fillId="0" borderId="18" applyNumberFormat="0" applyFill="0" applyAlignment="0" applyProtection="0"/>
    <xf numFmtId="0" fontId="38" fillId="0" borderId="19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20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8" fontId="40" fillId="0" borderId="0">
      <protection locked="0"/>
    </xf>
    <xf numFmtId="168" fontId="40" fillId="0" borderId="0">
      <protection locked="0"/>
    </xf>
    <xf numFmtId="10" fontId="29" fillId="2" borderId="1" applyNumberFormat="0" applyBorder="0" applyAlignment="0" applyProtection="0"/>
    <xf numFmtId="10" fontId="29" fillId="37" borderId="1" applyNumberFormat="0" applyBorder="0" applyAlignment="0" applyProtection="0"/>
    <xf numFmtId="10" fontId="29" fillId="37" borderId="1" applyNumberFormat="0" applyBorder="0" applyAlignment="0" applyProtection="0"/>
    <xf numFmtId="10" fontId="29" fillId="37" borderId="1" applyNumberFormat="0" applyBorder="0" applyAlignment="0" applyProtection="0"/>
    <xf numFmtId="10" fontId="29" fillId="37" borderId="1" applyNumberFormat="0" applyBorder="0" applyAlignment="0" applyProtection="0"/>
    <xf numFmtId="10" fontId="29" fillId="37" borderId="1" applyNumberFormat="0" applyBorder="0" applyAlignment="0" applyProtection="0"/>
    <xf numFmtId="10" fontId="29" fillId="37" borderId="1" applyNumberFormat="0" applyBorder="0" applyAlignment="0" applyProtection="0"/>
    <xf numFmtId="10" fontId="29" fillId="37" borderId="1" applyNumberFormat="0" applyBorder="0" applyAlignment="0" applyProtection="0"/>
    <xf numFmtId="10" fontId="29" fillId="37" borderId="1" applyNumberFormat="0" applyBorder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2" fillId="13" borderId="11" applyNumberFormat="0" applyAlignment="0" applyProtection="0"/>
    <xf numFmtId="0" fontId="42" fillId="13" borderId="11" applyNumberFormat="0" applyAlignment="0" applyProtection="0"/>
    <xf numFmtId="0" fontId="42" fillId="13" borderId="11" applyNumberFormat="0" applyAlignment="0" applyProtection="0"/>
    <xf numFmtId="0" fontId="42" fillId="13" borderId="11" applyNumberFormat="0" applyAlignment="0" applyProtection="0"/>
    <xf numFmtId="0" fontId="42" fillId="13" borderId="11" applyNumberFormat="0" applyAlignment="0" applyProtection="0"/>
    <xf numFmtId="0" fontId="42" fillId="13" borderId="11" applyNumberFormat="0" applyAlignment="0" applyProtection="0"/>
    <xf numFmtId="0" fontId="42" fillId="13" borderId="11" applyNumberFormat="0" applyAlignment="0" applyProtection="0"/>
    <xf numFmtId="0" fontId="41" fillId="13" borderId="11" applyNumberFormat="0" applyAlignment="0" applyProtection="0"/>
    <xf numFmtId="0" fontId="42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1" fillId="13" borderId="11" applyNumberFormat="0" applyAlignment="0" applyProtection="0"/>
    <xf numFmtId="0" fontId="42" fillId="13" borderId="11" applyNumberFormat="0" applyAlignment="0" applyProtection="0"/>
    <xf numFmtId="0" fontId="42" fillId="13" borderId="11" applyNumberFormat="0" applyAlignment="0" applyProtection="0"/>
    <xf numFmtId="0" fontId="42" fillId="13" borderId="11" applyNumberFormat="0" applyAlignment="0" applyProtection="0"/>
    <xf numFmtId="0" fontId="42" fillId="13" borderId="11" applyNumberFormat="0" applyAlignment="0" applyProtection="0"/>
    <xf numFmtId="0" fontId="42" fillId="13" borderId="11" applyNumberFormat="0" applyAlignment="0" applyProtection="0"/>
    <xf numFmtId="0" fontId="42" fillId="13" borderId="11" applyNumberFormat="0" applyAlignment="0" applyProtection="0"/>
    <xf numFmtId="0" fontId="42" fillId="13" borderId="11" applyNumberFormat="0" applyAlignment="0" applyProtection="0"/>
    <xf numFmtId="0" fontId="42" fillId="13" borderId="11" applyNumberFormat="0" applyAlignment="0" applyProtection="0"/>
    <xf numFmtId="0" fontId="42" fillId="13" borderId="11" applyNumberFormat="0" applyAlignment="0" applyProtection="0"/>
    <xf numFmtId="0" fontId="42" fillId="13" borderId="11" applyNumberFormat="0" applyAlignment="0" applyProtection="0"/>
    <xf numFmtId="0" fontId="42" fillId="13" borderId="11" applyNumberFormat="0" applyAlignment="0" applyProtection="0"/>
    <xf numFmtId="0" fontId="42" fillId="13" borderId="11" applyNumberFormat="0" applyAlignment="0" applyProtection="0"/>
    <xf numFmtId="0" fontId="43" fillId="38" borderId="14"/>
    <xf numFmtId="173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169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173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174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169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5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6" fillId="22" borderId="0" applyNumberFormat="0" applyBorder="0" applyAlignment="0" applyProtection="0"/>
    <xf numFmtId="182" fontId="47" fillId="0" borderId="0"/>
    <xf numFmtId="183" fontId="2" fillId="0" borderId="0"/>
    <xf numFmtId="183" fontId="2" fillId="0" borderId="0"/>
    <xf numFmtId="183" fontId="2" fillId="0" borderId="0"/>
    <xf numFmtId="183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83" fontId="2" fillId="0" borderId="0"/>
    <xf numFmtId="183" fontId="2" fillId="0" borderId="0"/>
    <xf numFmtId="183" fontId="2" fillId="0" borderId="0"/>
    <xf numFmtId="183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2" fillId="0" borderId="0"/>
    <xf numFmtId="0" fontId="2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16" fillId="10" borderId="10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16" fillId="10" borderId="10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16" fillId="10" borderId="10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16" fillId="10" borderId="10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16" fillId="10" borderId="10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2" fillId="15" borderId="22" applyNumberFormat="0" applyFon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50" fillId="24" borderId="23" applyNumberFormat="0" applyAlignment="0" applyProtection="0"/>
    <xf numFmtId="0" fontId="50" fillId="24" borderId="23" applyNumberFormat="0" applyAlignment="0" applyProtection="0"/>
    <xf numFmtId="0" fontId="50" fillId="24" borderId="23" applyNumberFormat="0" applyAlignment="0" applyProtection="0"/>
    <xf numFmtId="0" fontId="50" fillId="24" borderId="23" applyNumberFormat="0" applyAlignment="0" applyProtection="0"/>
    <xf numFmtId="0" fontId="50" fillId="24" borderId="23" applyNumberFormat="0" applyAlignment="0" applyProtection="0"/>
    <xf numFmtId="0" fontId="50" fillId="24" borderId="23" applyNumberFormat="0" applyAlignment="0" applyProtection="0"/>
    <xf numFmtId="0" fontId="50" fillId="24" borderId="23" applyNumberFormat="0" applyAlignment="0" applyProtection="0"/>
    <xf numFmtId="0" fontId="49" fillId="17" borderId="14" applyNumberFormat="0" applyAlignment="0" applyProtection="0"/>
    <xf numFmtId="0" fontId="50" fillId="24" borderId="23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49" fillId="17" borderId="14" applyNumberFormat="0" applyAlignment="0" applyProtection="0"/>
    <xf numFmtId="0" fontId="50" fillId="24" borderId="23" applyNumberFormat="0" applyAlignment="0" applyProtection="0"/>
    <xf numFmtId="0" fontId="50" fillId="24" borderId="23" applyNumberFormat="0" applyAlignment="0" applyProtection="0"/>
    <xf numFmtId="0" fontId="50" fillId="24" borderId="23" applyNumberFormat="0" applyAlignment="0" applyProtection="0"/>
    <xf numFmtId="0" fontId="50" fillId="24" borderId="23" applyNumberFormat="0" applyAlignment="0" applyProtection="0"/>
    <xf numFmtId="0" fontId="50" fillId="24" borderId="23" applyNumberFormat="0" applyAlignment="0" applyProtection="0"/>
    <xf numFmtId="0" fontId="50" fillId="24" borderId="23" applyNumberFormat="0" applyAlignment="0" applyProtection="0"/>
    <xf numFmtId="0" fontId="50" fillId="24" borderId="23" applyNumberFormat="0" applyAlignment="0" applyProtection="0"/>
    <xf numFmtId="0" fontId="50" fillId="24" borderId="23" applyNumberFormat="0" applyAlignment="0" applyProtection="0"/>
    <xf numFmtId="0" fontId="50" fillId="24" borderId="23" applyNumberFormat="0" applyAlignment="0" applyProtection="0"/>
    <xf numFmtId="0" fontId="50" fillId="24" borderId="23" applyNumberFormat="0" applyAlignment="0" applyProtection="0"/>
    <xf numFmtId="0" fontId="50" fillId="24" borderId="23" applyNumberFormat="0" applyAlignment="0" applyProtection="0"/>
    <xf numFmtId="0" fontId="50" fillId="24" borderId="23" applyNumberFormat="0" applyAlignment="0" applyProtection="0"/>
    <xf numFmtId="172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3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169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173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174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169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6" fillId="0" borderId="0"/>
    <xf numFmtId="0" fontId="51" fillId="0" borderId="24"/>
    <xf numFmtId="0" fontId="2" fillId="0" borderId="0"/>
    <xf numFmtId="0" fontId="12" fillId="0" borderId="25"/>
    <xf numFmtId="0" fontId="26" fillId="0" borderId="14"/>
    <xf numFmtId="49" fontId="13" fillId="0" borderId="0" applyFill="0" applyBorder="0" applyAlignment="0"/>
    <xf numFmtId="186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187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52" fillId="39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23" fillId="0" borderId="27" applyNumberFormat="0" applyFont="0" applyFill="0" applyAlignment="0" applyProtection="0"/>
    <xf numFmtId="0" fontId="23" fillId="0" borderId="27" applyNumberFormat="0" applyFont="0" applyFill="0" applyAlignment="0" applyProtection="0"/>
    <xf numFmtId="0" fontId="23" fillId="0" borderId="27" applyNumberFormat="0" applyFont="0" applyFill="0" applyAlignment="0" applyProtection="0"/>
    <xf numFmtId="0" fontId="23" fillId="0" borderId="27" applyNumberFormat="0" applyFont="0" applyFill="0" applyAlignment="0" applyProtection="0"/>
    <xf numFmtId="0" fontId="23" fillId="0" borderId="27" applyNumberFormat="0" applyFont="0" applyFill="0" applyAlignment="0" applyProtection="0"/>
    <xf numFmtId="0" fontId="23" fillId="0" borderId="27" applyNumberFormat="0" applyFont="0" applyFill="0" applyAlignment="0" applyProtection="0"/>
    <xf numFmtId="0" fontId="23" fillId="0" borderId="27" applyNumberFormat="0" applyFont="0" applyFill="0" applyAlignment="0" applyProtection="0"/>
    <xf numFmtId="0" fontId="49" fillId="0" borderId="26" applyNumberFormat="0" applyFill="0" applyAlignment="0" applyProtection="0"/>
    <xf numFmtId="0" fontId="23" fillId="0" borderId="27" applyNumberFormat="0" applyFon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3" fillId="0" borderId="29"/>
    <xf numFmtId="0" fontId="43" fillId="0" borderId="14"/>
    <xf numFmtId="188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6" fillId="10" borderId="10" applyNumberFormat="0" applyFont="0" applyAlignment="0" applyProtection="0"/>
    <xf numFmtId="0" fontId="2" fillId="15" borderId="22" applyNumberFormat="0" applyFont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2" fillId="0" borderId="0"/>
    <xf numFmtId="0" fontId="11" fillId="0" borderId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1" fillId="0" borderId="0"/>
    <xf numFmtId="0" fontId="16" fillId="10" borderId="10" applyNumberFormat="0" applyFont="0" applyAlignment="0" applyProtection="0"/>
    <xf numFmtId="0" fontId="11" fillId="0" borderId="0"/>
    <xf numFmtId="0" fontId="11" fillId="0" borderId="0"/>
    <xf numFmtId="0" fontId="2" fillId="15" borderId="22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15" borderId="22" applyNumberFormat="0" applyFont="0" applyAlignment="0" applyProtection="0"/>
    <xf numFmtId="0" fontId="11" fillId="0" borderId="0"/>
    <xf numFmtId="0" fontId="11" fillId="0" borderId="0"/>
    <xf numFmtId="0" fontId="16" fillId="10" borderId="10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15" borderId="22" applyNumberFormat="0" applyFont="0" applyAlignment="0" applyProtection="0"/>
    <xf numFmtId="0" fontId="11" fillId="0" borderId="0"/>
    <xf numFmtId="0" fontId="11" fillId="0" borderId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6" fillId="10" borderId="10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41" fontId="11" fillId="0" borderId="0" applyFont="0" applyFill="0" applyBorder="0" applyAlignment="0" applyProtection="0"/>
    <xf numFmtId="0" fontId="2" fillId="0" borderId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2" fillId="15" borderId="22" applyNumberFormat="0" applyFont="0" applyAlignment="0" applyProtection="0"/>
    <xf numFmtId="0" fontId="16" fillId="10" borderId="10" applyNumberFormat="0" applyFont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15" borderId="22" applyNumberFormat="0" applyFont="0" applyAlignment="0" applyProtection="0"/>
    <xf numFmtId="0" fontId="16" fillId="10" borderId="10" applyNumberFormat="0" applyFont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6" fillId="10" borderId="10" applyNumberFormat="0" applyFont="0" applyAlignment="0" applyProtection="0"/>
    <xf numFmtId="0" fontId="2" fillId="15" borderId="22" applyNumberFormat="0" applyFont="0" applyAlignment="0" applyProtection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15" borderId="22" applyNumberFormat="0" applyFont="0" applyAlignment="0" applyProtection="0"/>
    <xf numFmtId="0" fontId="16" fillId="10" borderId="10" applyNumberFormat="0" applyFont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98">
    <xf numFmtId="0" fontId="0" fillId="0" borderId="0" xfId="0"/>
    <xf numFmtId="0" fontId="2" fillId="0" borderId="1" xfId="1" applyFont="1" applyBorder="1"/>
    <xf numFmtId="164" fontId="0" fillId="0" borderId="1" xfId="0" applyNumberFormat="1" applyFont="1" applyBorder="1" applyAlignment="1">
      <alignment horizontal="center"/>
    </xf>
    <xf numFmtId="164" fontId="0" fillId="0" borderId="1" xfId="0" quotePrefix="1" applyNumberFormat="1" applyFont="1" applyFill="1" applyBorder="1" applyAlignment="1">
      <alignment horizontal="center" vertical="center" wrapText="1"/>
    </xf>
    <xf numFmtId="164" fontId="0" fillId="2" borderId="1" xfId="0" quotePrefix="1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/>
    </xf>
    <xf numFmtId="164" fontId="0" fillId="0" borderId="2" xfId="0" quotePrefix="1" applyNumberFormat="1" applyFont="1" applyFill="1" applyBorder="1" applyAlignment="1">
      <alignment horizontal="center" vertical="center" wrapText="1"/>
    </xf>
    <xf numFmtId="164" fontId="0" fillId="2" borderId="2" xfId="0" quotePrefix="1" applyNumberFormat="1" applyFont="1" applyFill="1" applyBorder="1" applyAlignment="1">
      <alignment horizontal="center" vertical="center" wrapText="1"/>
    </xf>
    <xf numFmtId="164" fontId="0" fillId="4" borderId="2" xfId="0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2" fillId="0" borderId="3" xfId="1" applyFont="1" applyBorder="1"/>
    <xf numFmtId="0" fontId="2" fillId="0" borderId="3" xfId="1" quotePrefix="1" applyFont="1" applyBorder="1"/>
    <xf numFmtId="0" fontId="0" fillId="3" borderId="1" xfId="0" applyFill="1" applyBorder="1" applyAlignment="1">
      <alignment horizontal="center" vertical="center"/>
    </xf>
    <xf numFmtId="0" fontId="2" fillId="0" borderId="1" xfId="1" applyFont="1" applyFill="1" applyBorder="1"/>
    <xf numFmtId="1" fontId="2" fillId="5" borderId="1" xfId="1" applyNumberFormat="1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top" wrapText="1"/>
    </xf>
    <xf numFmtId="1" fontId="2" fillId="0" borderId="1" xfId="1" applyNumberFormat="1" applyFont="1" applyFill="1" applyBorder="1" applyAlignment="1">
      <alignment horizontal="center" vertical="center" wrapText="1"/>
    </xf>
    <xf numFmtId="1" fontId="2" fillId="0" borderId="4" xfId="1" applyNumberFormat="1" applyFont="1" applyFill="1" applyBorder="1" applyAlignment="1">
      <alignment horizontal="center" vertical="center" wrapText="1"/>
    </xf>
    <xf numFmtId="1" fontId="2" fillId="0" borderId="0" xfId="1" applyNumberFormat="1" applyFont="1" applyFill="1" applyBorder="1" applyAlignment="1">
      <alignment horizontal="center" vertical="center" wrapText="1"/>
    </xf>
    <xf numFmtId="166" fontId="4" fillId="4" borderId="1" xfId="1" applyNumberFormat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20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/>
    <xf numFmtId="164" fontId="7" fillId="0" borderId="1" xfId="0" applyNumberFormat="1" applyFont="1" applyFill="1" applyBorder="1"/>
    <xf numFmtId="1" fontId="4" fillId="0" borderId="1" xfId="1" applyNumberFormat="1" applyFont="1" applyFill="1" applyBorder="1" applyAlignment="1">
      <alignment horizontal="left" vertical="center" wrapText="1"/>
    </xf>
    <xf numFmtId="0" fontId="4" fillId="0" borderId="1" xfId="3" applyFont="1" applyFill="1" applyBorder="1" applyAlignment="1" applyProtection="1">
      <alignment horizontal="left" vertical="center" wrapText="1"/>
      <protection hidden="1"/>
    </xf>
    <xf numFmtId="1" fontId="4" fillId="0" borderId="1" xfId="1" quotePrefix="1" applyNumberFormat="1" applyFont="1" applyFill="1" applyBorder="1" applyAlignment="1" applyProtection="1">
      <alignment horizontal="center" vertical="center" wrapText="1"/>
      <protection hidden="1"/>
    </xf>
    <xf numFmtId="166" fontId="4" fillId="0" borderId="1" xfId="1" applyNumberFormat="1" applyFont="1" applyFill="1" applyBorder="1" applyAlignment="1">
      <alignment horizontal="center" vertical="center" wrapText="1"/>
    </xf>
    <xf numFmtId="167" fontId="4" fillId="0" borderId="1" xfId="1" applyNumberFormat="1" applyFont="1" applyFill="1" applyBorder="1" applyAlignment="1">
      <alignment horizontal="center" vertical="center" wrapText="1"/>
    </xf>
    <xf numFmtId="20" fontId="4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0" fillId="0" borderId="0" xfId="0"/>
    <xf numFmtId="0" fontId="4" fillId="0" borderId="1" xfId="1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0" fillId="0" borderId="0" xfId="0" applyNumberFormat="1"/>
    <xf numFmtId="1" fontId="4" fillId="0" borderId="1" xfId="1" applyNumberFormat="1" applyFont="1" applyFill="1" applyBorder="1" applyAlignment="1">
      <alignment horizontal="center" vertical="center" wrapText="1"/>
    </xf>
    <xf numFmtId="167" fontId="4" fillId="0" borderId="0" xfId="1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0" fillId="0" borderId="0" xfId="0"/>
    <xf numFmtId="0" fontId="0" fillId="9" borderId="0" xfId="0" applyFill="1"/>
    <xf numFmtId="0" fontId="0" fillId="3" borderId="0" xfId="0" applyFill="1"/>
    <xf numFmtId="0" fontId="0" fillId="3" borderId="6" xfId="0" applyFill="1" applyBorder="1"/>
    <xf numFmtId="0" fontId="8" fillId="0" borderId="6" xfId="0" applyFont="1" applyBorder="1" applyAlignment="1">
      <alignment horizontal="justify" vertical="center" wrapText="1"/>
    </xf>
    <xf numFmtId="0" fontId="0" fillId="9" borderId="6" xfId="0" applyFill="1" applyBorder="1"/>
    <xf numFmtId="0" fontId="0" fillId="0" borderId="6" xfId="0" applyBorder="1"/>
    <xf numFmtId="0" fontId="8" fillId="0" borderId="6" xfId="0" applyFont="1" applyBorder="1" applyAlignment="1">
      <alignment horizontal="justify" vertical="center"/>
    </xf>
    <xf numFmtId="0" fontId="0" fillId="0" borderId="6" xfId="0" applyBorder="1" applyAlignment="1">
      <alignment horizontal="center" vertical="center"/>
    </xf>
    <xf numFmtId="20" fontId="4" fillId="0" borderId="1" xfId="4" applyNumberFormat="1" applyFont="1" applyBorder="1" applyAlignment="1">
      <alignment horizontal="center" vertical="center"/>
    </xf>
    <xf numFmtId="41" fontId="4" fillId="0" borderId="1" xfId="4" applyNumberFormat="1" applyFont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4" fillId="0" borderId="1" xfId="3" applyFont="1" applyFill="1" applyBorder="1" applyAlignment="1" applyProtection="1">
      <alignment horizontal="center" vertical="center" wrapText="1"/>
      <protection hidden="1"/>
    </xf>
    <xf numFmtId="190" fontId="4" fillId="0" borderId="1" xfId="1" applyNumberFormat="1" applyFont="1" applyFill="1" applyBorder="1" applyAlignment="1">
      <alignment horizontal="center" vertical="center"/>
    </xf>
    <xf numFmtId="190" fontId="4" fillId="0" borderId="1" xfId="4" applyNumberFormat="1" applyFont="1" applyBorder="1" applyAlignment="1">
      <alignment horizontal="center" vertical="center"/>
    </xf>
    <xf numFmtId="0" fontId="56" fillId="3" borderId="1" xfId="0" applyFont="1" applyFill="1" applyBorder="1" applyAlignment="1">
      <alignment horizontal="center" vertical="center" wrapText="1"/>
    </xf>
    <xf numFmtId="167" fontId="4" fillId="5" borderId="1" xfId="1" applyNumberFormat="1" applyFont="1" applyFill="1" applyBorder="1" applyAlignment="1">
      <alignment horizontal="center" vertical="center"/>
    </xf>
    <xf numFmtId="0" fontId="4" fillId="2" borderId="1" xfId="8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wrapText="1"/>
    </xf>
    <xf numFmtId="0" fontId="4" fillId="2" borderId="1" xfId="1" applyFont="1" applyFill="1" applyBorder="1" applyAlignment="1" applyProtection="1">
      <alignment horizontal="left" vertical="center" wrapText="1"/>
      <protection hidden="1"/>
    </xf>
    <xf numFmtId="0" fontId="4" fillId="2" borderId="1" xfId="1" applyFont="1" applyFill="1" applyBorder="1" applyAlignment="1">
      <alignment horizontal="left" vertical="center"/>
    </xf>
    <xf numFmtId="0" fontId="4" fillId="2" borderId="1" xfId="2247" applyFont="1" applyFill="1" applyBorder="1" applyAlignment="1">
      <alignment horizontal="left" wrapText="1"/>
    </xf>
    <xf numFmtId="0" fontId="4" fillId="2" borderId="1" xfId="2247" applyFont="1" applyFill="1" applyBorder="1" applyAlignment="1" applyProtection="1">
      <alignment horizontal="left" vertical="center" wrapText="1"/>
      <protection hidden="1"/>
    </xf>
    <xf numFmtId="0" fontId="0" fillId="0" borderId="0" xfId="0"/>
    <xf numFmtId="0" fontId="7" fillId="3" borderId="1" xfId="0" applyFont="1" applyFill="1" applyBorder="1" applyAlignment="1">
      <alignment horizontal="center" vertical="center"/>
    </xf>
    <xf numFmtId="166" fontId="3" fillId="0" borderId="2" xfId="1" applyNumberFormat="1" applyFont="1" applyFill="1" applyBorder="1" applyAlignment="1">
      <alignment horizontal="left" vertical="center"/>
    </xf>
    <xf numFmtId="166" fontId="3" fillId="0" borderId="4" xfId="1" applyNumberFormat="1" applyFont="1" applyFill="1" applyBorder="1" applyAlignment="1">
      <alignment horizontal="left" vertical="center"/>
    </xf>
    <xf numFmtId="166" fontId="3" fillId="0" borderId="3" xfId="1" applyNumberFormat="1" applyFont="1" applyFill="1" applyBorder="1" applyAlignment="1">
      <alignment horizontal="left" vertical="center"/>
    </xf>
    <xf numFmtId="166" fontId="3" fillId="6" borderId="2" xfId="1" applyNumberFormat="1" applyFont="1" applyFill="1" applyBorder="1" applyAlignment="1">
      <alignment horizontal="center" vertical="center" wrapText="1"/>
    </xf>
    <xf numFmtId="166" fontId="3" fillId="6" borderId="4" xfId="1" applyNumberFormat="1" applyFont="1" applyFill="1" applyBorder="1" applyAlignment="1">
      <alignment horizontal="center" vertical="center" wrapText="1"/>
    </xf>
    <xf numFmtId="166" fontId="2" fillId="0" borderId="4" xfId="1" applyNumberFormat="1" applyFont="1" applyFill="1" applyBorder="1" applyAlignment="1">
      <alignment horizontal="left" vertical="center" wrapText="1"/>
    </xf>
    <xf numFmtId="165" fontId="3" fillId="0" borderId="2" xfId="2" applyNumberFormat="1" applyFont="1" applyFill="1" applyBorder="1" applyAlignment="1">
      <alignment vertical="center" wrapText="1"/>
    </xf>
    <xf numFmtId="165" fontId="3" fillId="0" borderId="4" xfId="2" applyNumberFormat="1" applyFont="1" applyFill="1" applyBorder="1" applyAlignment="1">
      <alignment vertical="center" wrapText="1"/>
    </xf>
    <xf numFmtId="0" fontId="2" fillId="0" borderId="4" xfId="1" applyFont="1" applyFill="1" applyBorder="1" applyAlignment="1">
      <alignment horizontal="center" vertical="center" wrapText="1"/>
    </xf>
    <xf numFmtId="165" fontId="3" fillId="0" borderId="2" xfId="2" applyNumberFormat="1" applyFont="1" applyFill="1" applyBorder="1" applyAlignment="1">
      <alignment horizontal="left" vertical="center" wrapText="1"/>
    </xf>
    <xf numFmtId="165" fontId="3" fillId="0" borderId="4" xfId="2" applyNumberFormat="1" applyFont="1" applyFill="1" applyBorder="1" applyAlignment="1">
      <alignment horizontal="left" vertical="center" wrapText="1"/>
    </xf>
    <xf numFmtId="165" fontId="3" fillId="0" borderId="2" xfId="2" applyNumberFormat="1" applyFont="1" applyFill="1" applyBorder="1" applyAlignment="1">
      <alignment horizontal="left" vertical="center"/>
    </xf>
    <xf numFmtId="165" fontId="3" fillId="0" borderId="4" xfId="2" applyNumberFormat="1" applyFont="1" applyFill="1" applyBorder="1" applyAlignment="1">
      <alignment horizontal="left" vertical="center"/>
    </xf>
    <xf numFmtId="0" fontId="0" fillId="0" borderId="0" xfId="0"/>
    <xf numFmtId="0" fontId="0" fillId="0" borderId="5" xfId="0" applyBorder="1"/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</cellXfs>
  <cellStyles count="5529">
    <cellStyle name="‡" xfId="11" xr:uid="{00000000-0005-0000-0000-000000000000}"/>
    <cellStyle name="‡_STA-DRP" xfId="12" xr:uid="{00000000-0005-0000-0000-000001000000}"/>
    <cellStyle name="20% - Accent1 2" xfId="13" xr:uid="{00000000-0005-0000-0000-000002000000}"/>
    <cellStyle name="20% - Accent1 2 2" xfId="14" xr:uid="{00000000-0005-0000-0000-000003000000}"/>
    <cellStyle name="20% - Accent1 2 3" xfId="15" xr:uid="{00000000-0005-0000-0000-000004000000}"/>
    <cellStyle name="20% - Accent1 2 4" xfId="16" xr:uid="{00000000-0005-0000-0000-000005000000}"/>
    <cellStyle name="20% - Accent1 2 5" xfId="17" xr:uid="{00000000-0005-0000-0000-000006000000}"/>
    <cellStyle name="20% - Accent1 2 6" xfId="18" xr:uid="{00000000-0005-0000-0000-000007000000}"/>
    <cellStyle name="20% - Accent1 2 7" xfId="19" xr:uid="{00000000-0005-0000-0000-000008000000}"/>
    <cellStyle name="20% - Accent1 2 8" xfId="20" xr:uid="{00000000-0005-0000-0000-000009000000}"/>
    <cellStyle name="20% - Accent1 2 9" xfId="21" xr:uid="{00000000-0005-0000-0000-00000A000000}"/>
    <cellStyle name="20% - Accent1 3" xfId="22" xr:uid="{00000000-0005-0000-0000-00000B000000}"/>
    <cellStyle name="20% - Accent1 4" xfId="23" xr:uid="{00000000-0005-0000-0000-00000C000000}"/>
    <cellStyle name="20% - Accent1 5" xfId="24" xr:uid="{00000000-0005-0000-0000-00000D000000}"/>
    <cellStyle name="20% - Accent1 6" xfId="25" xr:uid="{00000000-0005-0000-0000-00000E000000}"/>
    <cellStyle name="20% - Accent2 2" xfId="26" xr:uid="{00000000-0005-0000-0000-00000F000000}"/>
    <cellStyle name="20% - Accent2 2 2" xfId="27" xr:uid="{00000000-0005-0000-0000-000010000000}"/>
    <cellStyle name="20% - Accent2 2 3" xfId="28" xr:uid="{00000000-0005-0000-0000-000011000000}"/>
    <cellStyle name="20% - Accent2 2 4" xfId="29" xr:uid="{00000000-0005-0000-0000-000012000000}"/>
    <cellStyle name="20% - Accent2 2 5" xfId="30" xr:uid="{00000000-0005-0000-0000-000013000000}"/>
    <cellStyle name="20% - Accent2 2 6" xfId="31" xr:uid="{00000000-0005-0000-0000-000014000000}"/>
    <cellStyle name="20% - Accent2 2 7" xfId="32" xr:uid="{00000000-0005-0000-0000-000015000000}"/>
    <cellStyle name="20% - Accent2 2 8" xfId="33" xr:uid="{00000000-0005-0000-0000-000016000000}"/>
    <cellStyle name="20% - Accent2 2 9" xfId="34" xr:uid="{00000000-0005-0000-0000-000017000000}"/>
    <cellStyle name="20% - Accent2 3" xfId="35" xr:uid="{00000000-0005-0000-0000-000018000000}"/>
    <cellStyle name="20% - Accent2 4" xfId="36" xr:uid="{00000000-0005-0000-0000-000019000000}"/>
    <cellStyle name="20% - Accent2 5" xfId="37" xr:uid="{00000000-0005-0000-0000-00001A000000}"/>
    <cellStyle name="20% - Accent2 6" xfId="38" xr:uid="{00000000-0005-0000-0000-00001B000000}"/>
    <cellStyle name="20% - Accent3 2" xfId="39" xr:uid="{00000000-0005-0000-0000-00001C000000}"/>
    <cellStyle name="20% - Accent3 2 2" xfId="40" xr:uid="{00000000-0005-0000-0000-00001D000000}"/>
    <cellStyle name="20% - Accent3 2 3" xfId="41" xr:uid="{00000000-0005-0000-0000-00001E000000}"/>
    <cellStyle name="20% - Accent3 2 4" xfId="42" xr:uid="{00000000-0005-0000-0000-00001F000000}"/>
    <cellStyle name="20% - Accent3 2 5" xfId="43" xr:uid="{00000000-0005-0000-0000-000020000000}"/>
    <cellStyle name="20% - Accent3 2 6" xfId="44" xr:uid="{00000000-0005-0000-0000-000021000000}"/>
    <cellStyle name="20% - Accent3 2 7" xfId="45" xr:uid="{00000000-0005-0000-0000-000022000000}"/>
    <cellStyle name="20% - Accent3 2 8" xfId="46" xr:uid="{00000000-0005-0000-0000-000023000000}"/>
    <cellStyle name="20% - Accent3 2 9" xfId="47" xr:uid="{00000000-0005-0000-0000-000024000000}"/>
    <cellStyle name="20% - Accent3 3" xfId="48" xr:uid="{00000000-0005-0000-0000-000025000000}"/>
    <cellStyle name="20% - Accent3 4" xfId="49" xr:uid="{00000000-0005-0000-0000-000026000000}"/>
    <cellStyle name="20% - Accent3 5" xfId="50" xr:uid="{00000000-0005-0000-0000-000027000000}"/>
    <cellStyle name="20% - Accent3 6" xfId="51" xr:uid="{00000000-0005-0000-0000-000028000000}"/>
    <cellStyle name="20% - Accent4 2" xfId="52" xr:uid="{00000000-0005-0000-0000-000029000000}"/>
    <cellStyle name="20% - Accent4 2 2" xfId="53" xr:uid="{00000000-0005-0000-0000-00002A000000}"/>
    <cellStyle name="20% - Accent4 2 3" xfId="54" xr:uid="{00000000-0005-0000-0000-00002B000000}"/>
    <cellStyle name="20% - Accent4 2 4" xfId="55" xr:uid="{00000000-0005-0000-0000-00002C000000}"/>
    <cellStyle name="20% - Accent4 2 5" xfId="56" xr:uid="{00000000-0005-0000-0000-00002D000000}"/>
    <cellStyle name="20% - Accent4 2 6" xfId="57" xr:uid="{00000000-0005-0000-0000-00002E000000}"/>
    <cellStyle name="20% - Accent4 2 7" xfId="58" xr:uid="{00000000-0005-0000-0000-00002F000000}"/>
    <cellStyle name="20% - Accent4 2 8" xfId="59" xr:uid="{00000000-0005-0000-0000-000030000000}"/>
    <cellStyle name="20% - Accent4 2 9" xfId="60" xr:uid="{00000000-0005-0000-0000-000031000000}"/>
    <cellStyle name="20% - Accent4 3" xfId="61" xr:uid="{00000000-0005-0000-0000-000032000000}"/>
    <cellStyle name="20% - Accent4 4" xfId="62" xr:uid="{00000000-0005-0000-0000-000033000000}"/>
    <cellStyle name="20% - Accent4 5" xfId="63" xr:uid="{00000000-0005-0000-0000-000034000000}"/>
    <cellStyle name="20% - Accent4 6" xfId="64" xr:uid="{00000000-0005-0000-0000-000035000000}"/>
    <cellStyle name="20% - Accent5 2" xfId="65" xr:uid="{00000000-0005-0000-0000-000036000000}"/>
    <cellStyle name="20% - Accent5 2 2" xfId="66" xr:uid="{00000000-0005-0000-0000-000037000000}"/>
    <cellStyle name="20% - Accent5 2 3" xfId="67" xr:uid="{00000000-0005-0000-0000-000038000000}"/>
    <cellStyle name="20% - Accent5 2 4" xfId="68" xr:uid="{00000000-0005-0000-0000-000039000000}"/>
    <cellStyle name="20% - Accent5 2 5" xfId="69" xr:uid="{00000000-0005-0000-0000-00003A000000}"/>
    <cellStyle name="20% - Accent5 2 6" xfId="70" xr:uid="{00000000-0005-0000-0000-00003B000000}"/>
    <cellStyle name="20% - Accent5 2 7" xfId="71" xr:uid="{00000000-0005-0000-0000-00003C000000}"/>
    <cellStyle name="20% - Accent5 2 8" xfId="72" xr:uid="{00000000-0005-0000-0000-00003D000000}"/>
    <cellStyle name="20% - Accent5 2 9" xfId="73" xr:uid="{00000000-0005-0000-0000-00003E000000}"/>
    <cellStyle name="20% - Accent5 3" xfId="74" xr:uid="{00000000-0005-0000-0000-00003F000000}"/>
    <cellStyle name="20% - Accent5 4" xfId="75" xr:uid="{00000000-0005-0000-0000-000040000000}"/>
    <cellStyle name="20% - Accent5 5" xfId="76" xr:uid="{00000000-0005-0000-0000-000041000000}"/>
    <cellStyle name="20% - Accent5 6" xfId="77" xr:uid="{00000000-0005-0000-0000-000042000000}"/>
    <cellStyle name="20% - Accent6 2" xfId="78" xr:uid="{00000000-0005-0000-0000-000043000000}"/>
    <cellStyle name="20% - Accent6 3" xfId="79" xr:uid="{00000000-0005-0000-0000-000044000000}"/>
    <cellStyle name="20% - Accent6 4" xfId="80" xr:uid="{00000000-0005-0000-0000-000045000000}"/>
    <cellStyle name="20% - Accent6 5" xfId="81" xr:uid="{00000000-0005-0000-0000-000046000000}"/>
    <cellStyle name="20% - Accent6 6" xfId="82" xr:uid="{00000000-0005-0000-0000-000047000000}"/>
    <cellStyle name="40% - Accent1 2" xfId="83" xr:uid="{00000000-0005-0000-0000-000048000000}"/>
    <cellStyle name="40% - Accent1 2 2" xfId="84" xr:uid="{00000000-0005-0000-0000-000049000000}"/>
    <cellStyle name="40% - Accent1 2 3" xfId="85" xr:uid="{00000000-0005-0000-0000-00004A000000}"/>
    <cellStyle name="40% - Accent1 2 4" xfId="86" xr:uid="{00000000-0005-0000-0000-00004B000000}"/>
    <cellStyle name="40% - Accent1 2 5" xfId="87" xr:uid="{00000000-0005-0000-0000-00004C000000}"/>
    <cellStyle name="40% - Accent1 2 6" xfId="88" xr:uid="{00000000-0005-0000-0000-00004D000000}"/>
    <cellStyle name="40% - Accent1 2 7" xfId="89" xr:uid="{00000000-0005-0000-0000-00004E000000}"/>
    <cellStyle name="40% - Accent1 2 8" xfId="90" xr:uid="{00000000-0005-0000-0000-00004F000000}"/>
    <cellStyle name="40% - Accent1 2 9" xfId="91" xr:uid="{00000000-0005-0000-0000-000050000000}"/>
    <cellStyle name="40% - Accent1 3" xfId="92" xr:uid="{00000000-0005-0000-0000-000051000000}"/>
    <cellStyle name="40% - Accent1 4" xfId="93" xr:uid="{00000000-0005-0000-0000-000052000000}"/>
    <cellStyle name="40% - Accent1 5" xfId="94" xr:uid="{00000000-0005-0000-0000-000053000000}"/>
    <cellStyle name="40% - Accent1 6" xfId="95" xr:uid="{00000000-0005-0000-0000-000054000000}"/>
    <cellStyle name="40% - Accent2 2" xfId="96" xr:uid="{00000000-0005-0000-0000-000055000000}"/>
    <cellStyle name="40% - Accent2 3" xfId="97" xr:uid="{00000000-0005-0000-0000-000056000000}"/>
    <cellStyle name="40% - Accent2 4" xfId="98" xr:uid="{00000000-0005-0000-0000-000057000000}"/>
    <cellStyle name="40% - Accent2 5" xfId="99" xr:uid="{00000000-0005-0000-0000-000058000000}"/>
    <cellStyle name="40% - Accent2 6" xfId="100" xr:uid="{00000000-0005-0000-0000-000059000000}"/>
    <cellStyle name="40% - Accent3 2" xfId="101" xr:uid="{00000000-0005-0000-0000-00005A000000}"/>
    <cellStyle name="40% - Accent3 2 2" xfId="102" xr:uid="{00000000-0005-0000-0000-00005B000000}"/>
    <cellStyle name="40% - Accent3 2 3" xfId="103" xr:uid="{00000000-0005-0000-0000-00005C000000}"/>
    <cellStyle name="40% - Accent3 2 4" xfId="104" xr:uid="{00000000-0005-0000-0000-00005D000000}"/>
    <cellStyle name="40% - Accent3 2 5" xfId="105" xr:uid="{00000000-0005-0000-0000-00005E000000}"/>
    <cellStyle name="40% - Accent3 2 6" xfId="106" xr:uid="{00000000-0005-0000-0000-00005F000000}"/>
    <cellStyle name="40% - Accent3 2 7" xfId="107" xr:uid="{00000000-0005-0000-0000-000060000000}"/>
    <cellStyle name="40% - Accent3 2 8" xfId="108" xr:uid="{00000000-0005-0000-0000-000061000000}"/>
    <cellStyle name="40% - Accent3 2 9" xfId="109" xr:uid="{00000000-0005-0000-0000-000062000000}"/>
    <cellStyle name="40% - Accent3 3" xfId="110" xr:uid="{00000000-0005-0000-0000-000063000000}"/>
    <cellStyle name="40% - Accent3 4" xfId="111" xr:uid="{00000000-0005-0000-0000-000064000000}"/>
    <cellStyle name="40% - Accent3 5" xfId="112" xr:uid="{00000000-0005-0000-0000-000065000000}"/>
    <cellStyle name="40% - Accent3 6" xfId="113" xr:uid="{00000000-0005-0000-0000-000066000000}"/>
    <cellStyle name="40% - Accent4 2" xfId="114" xr:uid="{00000000-0005-0000-0000-000067000000}"/>
    <cellStyle name="40% - Accent4 2 2" xfId="115" xr:uid="{00000000-0005-0000-0000-000068000000}"/>
    <cellStyle name="40% - Accent4 2 3" xfId="116" xr:uid="{00000000-0005-0000-0000-000069000000}"/>
    <cellStyle name="40% - Accent4 2 4" xfId="117" xr:uid="{00000000-0005-0000-0000-00006A000000}"/>
    <cellStyle name="40% - Accent4 2 5" xfId="118" xr:uid="{00000000-0005-0000-0000-00006B000000}"/>
    <cellStyle name="40% - Accent4 2 6" xfId="119" xr:uid="{00000000-0005-0000-0000-00006C000000}"/>
    <cellStyle name="40% - Accent4 2 7" xfId="120" xr:uid="{00000000-0005-0000-0000-00006D000000}"/>
    <cellStyle name="40% - Accent4 2 8" xfId="121" xr:uid="{00000000-0005-0000-0000-00006E000000}"/>
    <cellStyle name="40% - Accent4 2 9" xfId="122" xr:uid="{00000000-0005-0000-0000-00006F000000}"/>
    <cellStyle name="40% - Accent4 3" xfId="123" xr:uid="{00000000-0005-0000-0000-000070000000}"/>
    <cellStyle name="40% - Accent4 4" xfId="124" xr:uid="{00000000-0005-0000-0000-000071000000}"/>
    <cellStyle name="40% - Accent4 5" xfId="125" xr:uid="{00000000-0005-0000-0000-000072000000}"/>
    <cellStyle name="40% - Accent4 6" xfId="126" xr:uid="{00000000-0005-0000-0000-000073000000}"/>
    <cellStyle name="40% - Accent5 2" xfId="127" xr:uid="{00000000-0005-0000-0000-000074000000}"/>
    <cellStyle name="40% - Accent5 2 2" xfId="128" xr:uid="{00000000-0005-0000-0000-000075000000}"/>
    <cellStyle name="40% - Accent5 2 3" xfId="129" xr:uid="{00000000-0005-0000-0000-000076000000}"/>
    <cellStyle name="40% - Accent5 2 4" xfId="130" xr:uid="{00000000-0005-0000-0000-000077000000}"/>
    <cellStyle name="40% - Accent5 2 5" xfId="131" xr:uid="{00000000-0005-0000-0000-000078000000}"/>
    <cellStyle name="40% - Accent5 2 6" xfId="132" xr:uid="{00000000-0005-0000-0000-000079000000}"/>
    <cellStyle name="40% - Accent5 2 7" xfId="133" xr:uid="{00000000-0005-0000-0000-00007A000000}"/>
    <cellStyle name="40% - Accent5 2 8" xfId="134" xr:uid="{00000000-0005-0000-0000-00007B000000}"/>
    <cellStyle name="40% - Accent5 2 9" xfId="135" xr:uid="{00000000-0005-0000-0000-00007C000000}"/>
    <cellStyle name="40% - Accent5 3" xfId="136" xr:uid="{00000000-0005-0000-0000-00007D000000}"/>
    <cellStyle name="40% - Accent5 4" xfId="137" xr:uid="{00000000-0005-0000-0000-00007E000000}"/>
    <cellStyle name="40% - Accent5 5" xfId="138" xr:uid="{00000000-0005-0000-0000-00007F000000}"/>
    <cellStyle name="40% - Accent5 6" xfId="139" xr:uid="{00000000-0005-0000-0000-000080000000}"/>
    <cellStyle name="40% - Accent6 2" xfId="140" xr:uid="{00000000-0005-0000-0000-000081000000}"/>
    <cellStyle name="40% - Accent6 2 2" xfId="141" xr:uid="{00000000-0005-0000-0000-000082000000}"/>
    <cellStyle name="40% - Accent6 2 3" xfId="142" xr:uid="{00000000-0005-0000-0000-000083000000}"/>
    <cellStyle name="40% - Accent6 2 4" xfId="143" xr:uid="{00000000-0005-0000-0000-000084000000}"/>
    <cellStyle name="40% - Accent6 2 5" xfId="144" xr:uid="{00000000-0005-0000-0000-000085000000}"/>
    <cellStyle name="40% - Accent6 2 6" xfId="145" xr:uid="{00000000-0005-0000-0000-000086000000}"/>
    <cellStyle name="40% - Accent6 2 7" xfId="146" xr:uid="{00000000-0005-0000-0000-000087000000}"/>
    <cellStyle name="40% - Accent6 2 8" xfId="147" xr:uid="{00000000-0005-0000-0000-000088000000}"/>
    <cellStyle name="40% - Accent6 2 9" xfId="148" xr:uid="{00000000-0005-0000-0000-000089000000}"/>
    <cellStyle name="40% - Accent6 3" xfId="149" xr:uid="{00000000-0005-0000-0000-00008A000000}"/>
    <cellStyle name="40% - Accent6 4" xfId="150" xr:uid="{00000000-0005-0000-0000-00008B000000}"/>
    <cellStyle name="40% - Accent6 5" xfId="151" xr:uid="{00000000-0005-0000-0000-00008C000000}"/>
    <cellStyle name="40% - Accent6 6" xfId="152" xr:uid="{00000000-0005-0000-0000-00008D000000}"/>
    <cellStyle name="60% - Accent1 2" xfId="153" xr:uid="{00000000-0005-0000-0000-00008E000000}"/>
    <cellStyle name="60% - Accent1 2 2" xfId="154" xr:uid="{00000000-0005-0000-0000-00008F000000}"/>
    <cellStyle name="60% - Accent1 2 3" xfId="155" xr:uid="{00000000-0005-0000-0000-000090000000}"/>
    <cellStyle name="60% - Accent1 2 4" xfId="156" xr:uid="{00000000-0005-0000-0000-000091000000}"/>
    <cellStyle name="60% - Accent1 2 5" xfId="157" xr:uid="{00000000-0005-0000-0000-000092000000}"/>
    <cellStyle name="60% - Accent1 2 6" xfId="158" xr:uid="{00000000-0005-0000-0000-000093000000}"/>
    <cellStyle name="60% - Accent1 2 7" xfId="159" xr:uid="{00000000-0005-0000-0000-000094000000}"/>
    <cellStyle name="60% - Accent1 2 8" xfId="160" xr:uid="{00000000-0005-0000-0000-000095000000}"/>
    <cellStyle name="60% - Accent1 2 9" xfId="161" xr:uid="{00000000-0005-0000-0000-000096000000}"/>
    <cellStyle name="60% - Accent1 3" xfId="162" xr:uid="{00000000-0005-0000-0000-000097000000}"/>
    <cellStyle name="60% - Accent1 4" xfId="163" xr:uid="{00000000-0005-0000-0000-000098000000}"/>
    <cellStyle name="60% - Accent1 5" xfId="164" xr:uid="{00000000-0005-0000-0000-000099000000}"/>
    <cellStyle name="60% - Accent1 6" xfId="165" xr:uid="{00000000-0005-0000-0000-00009A000000}"/>
    <cellStyle name="60% - Accent2 2" xfId="166" xr:uid="{00000000-0005-0000-0000-00009B000000}"/>
    <cellStyle name="60% - Accent2 3" xfId="167" xr:uid="{00000000-0005-0000-0000-00009C000000}"/>
    <cellStyle name="60% - Accent2 4" xfId="168" xr:uid="{00000000-0005-0000-0000-00009D000000}"/>
    <cellStyle name="60% - Accent2 5" xfId="169" xr:uid="{00000000-0005-0000-0000-00009E000000}"/>
    <cellStyle name="60% - Accent2 6" xfId="170" xr:uid="{00000000-0005-0000-0000-00009F000000}"/>
    <cellStyle name="60% - Accent3 2" xfId="171" xr:uid="{00000000-0005-0000-0000-0000A0000000}"/>
    <cellStyle name="60% - Accent3 2 2" xfId="172" xr:uid="{00000000-0005-0000-0000-0000A1000000}"/>
    <cellStyle name="60% - Accent3 2 3" xfId="173" xr:uid="{00000000-0005-0000-0000-0000A2000000}"/>
    <cellStyle name="60% - Accent3 2 4" xfId="174" xr:uid="{00000000-0005-0000-0000-0000A3000000}"/>
    <cellStyle name="60% - Accent3 2 5" xfId="175" xr:uid="{00000000-0005-0000-0000-0000A4000000}"/>
    <cellStyle name="60% - Accent3 2 6" xfId="176" xr:uid="{00000000-0005-0000-0000-0000A5000000}"/>
    <cellStyle name="60% - Accent3 2 7" xfId="177" xr:uid="{00000000-0005-0000-0000-0000A6000000}"/>
    <cellStyle name="60% - Accent3 2 8" xfId="178" xr:uid="{00000000-0005-0000-0000-0000A7000000}"/>
    <cellStyle name="60% - Accent3 2 9" xfId="179" xr:uid="{00000000-0005-0000-0000-0000A8000000}"/>
    <cellStyle name="60% - Accent3 3" xfId="180" xr:uid="{00000000-0005-0000-0000-0000A9000000}"/>
    <cellStyle name="60% - Accent3 4" xfId="181" xr:uid="{00000000-0005-0000-0000-0000AA000000}"/>
    <cellStyle name="60% - Accent3 5" xfId="182" xr:uid="{00000000-0005-0000-0000-0000AB000000}"/>
    <cellStyle name="60% - Accent3 6" xfId="183" xr:uid="{00000000-0005-0000-0000-0000AC000000}"/>
    <cellStyle name="60% - Accent4 2" xfId="184" xr:uid="{00000000-0005-0000-0000-0000AD000000}"/>
    <cellStyle name="60% - Accent4 2 2" xfId="185" xr:uid="{00000000-0005-0000-0000-0000AE000000}"/>
    <cellStyle name="60% - Accent4 2 3" xfId="186" xr:uid="{00000000-0005-0000-0000-0000AF000000}"/>
    <cellStyle name="60% - Accent4 2 4" xfId="187" xr:uid="{00000000-0005-0000-0000-0000B0000000}"/>
    <cellStyle name="60% - Accent4 2 5" xfId="188" xr:uid="{00000000-0005-0000-0000-0000B1000000}"/>
    <cellStyle name="60% - Accent4 2 6" xfId="189" xr:uid="{00000000-0005-0000-0000-0000B2000000}"/>
    <cellStyle name="60% - Accent4 2 7" xfId="190" xr:uid="{00000000-0005-0000-0000-0000B3000000}"/>
    <cellStyle name="60% - Accent4 2 8" xfId="191" xr:uid="{00000000-0005-0000-0000-0000B4000000}"/>
    <cellStyle name="60% - Accent4 2 9" xfId="192" xr:uid="{00000000-0005-0000-0000-0000B5000000}"/>
    <cellStyle name="60% - Accent4 3" xfId="193" xr:uid="{00000000-0005-0000-0000-0000B6000000}"/>
    <cellStyle name="60% - Accent4 4" xfId="194" xr:uid="{00000000-0005-0000-0000-0000B7000000}"/>
    <cellStyle name="60% - Accent4 5" xfId="195" xr:uid="{00000000-0005-0000-0000-0000B8000000}"/>
    <cellStyle name="60% - Accent4 6" xfId="196" xr:uid="{00000000-0005-0000-0000-0000B9000000}"/>
    <cellStyle name="60% - Accent5 2" xfId="197" xr:uid="{00000000-0005-0000-0000-0000BA000000}"/>
    <cellStyle name="60% - Accent5 2 2" xfId="198" xr:uid="{00000000-0005-0000-0000-0000BB000000}"/>
    <cellStyle name="60% - Accent5 2 3" xfId="199" xr:uid="{00000000-0005-0000-0000-0000BC000000}"/>
    <cellStyle name="60% - Accent5 2 4" xfId="200" xr:uid="{00000000-0005-0000-0000-0000BD000000}"/>
    <cellStyle name="60% - Accent5 2 5" xfId="201" xr:uid="{00000000-0005-0000-0000-0000BE000000}"/>
    <cellStyle name="60% - Accent5 2 6" xfId="202" xr:uid="{00000000-0005-0000-0000-0000BF000000}"/>
    <cellStyle name="60% - Accent5 2 7" xfId="203" xr:uid="{00000000-0005-0000-0000-0000C0000000}"/>
    <cellStyle name="60% - Accent5 2 8" xfId="204" xr:uid="{00000000-0005-0000-0000-0000C1000000}"/>
    <cellStyle name="60% - Accent5 2 9" xfId="205" xr:uid="{00000000-0005-0000-0000-0000C2000000}"/>
    <cellStyle name="60% - Accent5 3" xfId="206" xr:uid="{00000000-0005-0000-0000-0000C3000000}"/>
    <cellStyle name="60% - Accent5 4" xfId="207" xr:uid="{00000000-0005-0000-0000-0000C4000000}"/>
    <cellStyle name="60% - Accent5 5" xfId="208" xr:uid="{00000000-0005-0000-0000-0000C5000000}"/>
    <cellStyle name="60% - Accent5 6" xfId="209" xr:uid="{00000000-0005-0000-0000-0000C6000000}"/>
    <cellStyle name="60% - Accent6 2" xfId="210" xr:uid="{00000000-0005-0000-0000-0000C7000000}"/>
    <cellStyle name="60% - Accent6 2 2" xfId="211" xr:uid="{00000000-0005-0000-0000-0000C8000000}"/>
    <cellStyle name="60% - Accent6 2 3" xfId="212" xr:uid="{00000000-0005-0000-0000-0000C9000000}"/>
    <cellStyle name="60% - Accent6 2 4" xfId="213" xr:uid="{00000000-0005-0000-0000-0000CA000000}"/>
    <cellStyle name="60% - Accent6 2 5" xfId="214" xr:uid="{00000000-0005-0000-0000-0000CB000000}"/>
    <cellStyle name="60% - Accent6 2 6" xfId="215" xr:uid="{00000000-0005-0000-0000-0000CC000000}"/>
    <cellStyle name="60% - Accent6 2 7" xfId="216" xr:uid="{00000000-0005-0000-0000-0000CD000000}"/>
    <cellStyle name="60% - Accent6 2 8" xfId="217" xr:uid="{00000000-0005-0000-0000-0000CE000000}"/>
    <cellStyle name="60% - Accent6 2 9" xfId="218" xr:uid="{00000000-0005-0000-0000-0000CF000000}"/>
    <cellStyle name="60% - Accent6 3" xfId="219" xr:uid="{00000000-0005-0000-0000-0000D0000000}"/>
    <cellStyle name="60% - Accent6 4" xfId="220" xr:uid="{00000000-0005-0000-0000-0000D1000000}"/>
    <cellStyle name="60% - Accent6 5" xfId="221" xr:uid="{00000000-0005-0000-0000-0000D2000000}"/>
    <cellStyle name="60% - Accent6 6" xfId="222" xr:uid="{00000000-0005-0000-0000-0000D3000000}"/>
    <cellStyle name="Accent1 2" xfId="223" xr:uid="{00000000-0005-0000-0000-0000D4000000}"/>
    <cellStyle name="Accent1 2 2" xfId="224" xr:uid="{00000000-0005-0000-0000-0000D5000000}"/>
    <cellStyle name="Accent1 2 3" xfId="225" xr:uid="{00000000-0005-0000-0000-0000D6000000}"/>
    <cellStyle name="Accent1 2 4" xfId="226" xr:uid="{00000000-0005-0000-0000-0000D7000000}"/>
    <cellStyle name="Accent1 2 5" xfId="227" xr:uid="{00000000-0005-0000-0000-0000D8000000}"/>
    <cellStyle name="Accent1 2 6" xfId="228" xr:uid="{00000000-0005-0000-0000-0000D9000000}"/>
    <cellStyle name="Accent1 2 7" xfId="229" xr:uid="{00000000-0005-0000-0000-0000DA000000}"/>
    <cellStyle name="Accent1 2 8" xfId="230" xr:uid="{00000000-0005-0000-0000-0000DB000000}"/>
    <cellStyle name="Accent1 2 9" xfId="231" xr:uid="{00000000-0005-0000-0000-0000DC000000}"/>
    <cellStyle name="Accent1 3" xfId="232" xr:uid="{00000000-0005-0000-0000-0000DD000000}"/>
    <cellStyle name="Accent1 4" xfId="233" xr:uid="{00000000-0005-0000-0000-0000DE000000}"/>
    <cellStyle name="Accent1 5" xfId="234" xr:uid="{00000000-0005-0000-0000-0000DF000000}"/>
    <cellStyle name="Accent1 6" xfId="235" xr:uid="{00000000-0005-0000-0000-0000E0000000}"/>
    <cellStyle name="Accent2 2" xfId="236" xr:uid="{00000000-0005-0000-0000-0000E1000000}"/>
    <cellStyle name="Accent2 3" xfId="237" xr:uid="{00000000-0005-0000-0000-0000E2000000}"/>
    <cellStyle name="Accent2 4" xfId="238" xr:uid="{00000000-0005-0000-0000-0000E3000000}"/>
    <cellStyle name="Accent2 5" xfId="239" xr:uid="{00000000-0005-0000-0000-0000E4000000}"/>
    <cellStyle name="Accent2 6" xfId="240" xr:uid="{00000000-0005-0000-0000-0000E5000000}"/>
    <cellStyle name="Accent3 2" xfId="241" xr:uid="{00000000-0005-0000-0000-0000E6000000}"/>
    <cellStyle name="Accent3 3" xfId="242" xr:uid="{00000000-0005-0000-0000-0000E7000000}"/>
    <cellStyle name="Accent3 4" xfId="243" xr:uid="{00000000-0005-0000-0000-0000E8000000}"/>
    <cellStyle name="Accent3 5" xfId="244" xr:uid="{00000000-0005-0000-0000-0000E9000000}"/>
    <cellStyle name="Accent3 6" xfId="245" xr:uid="{00000000-0005-0000-0000-0000EA000000}"/>
    <cellStyle name="Accent4 2" xfId="246" xr:uid="{00000000-0005-0000-0000-0000EB000000}"/>
    <cellStyle name="Accent4 2 2" xfId="247" xr:uid="{00000000-0005-0000-0000-0000EC000000}"/>
    <cellStyle name="Accent4 2 3" xfId="248" xr:uid="{00000000-0005-0000-0000-0000ED000000}"/>
    <cellStyle name="Accent4 2 4" xfId="249" xr:uid="{00000000-0005-0000-0000-0000EE000000}"/>
    <cellStyle name="Accent4 2 5" xfId="250" xr:uid="{00000000-0005-0000-0000-0000EF000000}"/>
    <cellStyle name="Accent4 2 6" xfId="251" xr:uid="{00000000-0005-0000-0000-0000F0000000}"/>
    <cellStyle name="Accent4 2 7" xfId="252" xr:uid="{00000000-0005-0000-0000-0000F1000000}"/>
    <cellStyle name="Accent4 2 8" xfId="253" xr:uid="{00000000-0005-0000-0000-0000F2000000}"/>
    <cellStyle name="Accent4 2 9" xfId="254" xr:uid="{00000000-0005-0000-0000-0000F3000000}"/>
    <cellStyle name="Accent4 3" xfId="255" xr:uid="{00000000-0005-0000-0000-0000F4000000}"/>
    <cellStyle name="Accent4 4" xfId="256" xr:uid="{00000000-0005-0000-0000-0000F5000000}"/>
    <cellStyle name="Accent4 5" xfId="257" xr:uid="{00000000-0005-0000-0000-0000F6000000}"/>
    <cellStyle name="Accent4 6" xfId="258" xr:uid="{00000000-0005-0000-0000-0000F7000000}"/>
    <cellStyle name="Accent5 2" xfId="259" xr:uid="{00000000-0005-0000-0000-0000F8000000}"/>
    <cellStyle name="Accent5 3" xfId="260" xr:uid="{00000000-0005-0000-0000-0000F9000000}"/>
    <cellStyle name="Accent5 4" xfId="261" xr:uid="{00000000-0005-0000-0000-0000FA000000}"/>
    <cellStyle name="Accent5 5" xfId="262" xr:uid="{00000000-0005-0000-0000-0000FB000000}"/>
    <cellStyle name="Accent5 6" xfId="263" xr:uid="{00000000-0005-0000-0000-0000FC000000}"/>
    <cellStyle name="Accent6 2" xfId="264" xr:uid="{00000000-0005-0000-0000-0000FD000000}"/>
    <cellStyle name="Accent6 3" xfId="265" xr:uid="{00000000-0005-0000-0000-0000FE000000}"/>
    <cellStyle name="Accent6 4" xfId="266" xr:uid="{00000000-0005-0000-0000-0000FF000000}"/>
    <cellStyle name="Accent6 5" xfId="267" xr:uid="{00000000-0005-0000-0000-000000010000}"/>
    <cellStyle name="Accent6 6" xfId="268" xr:uid="{00000000-0005-0000-0000-000001010000}"/>
    <cellStyle name="Bad 2" xfId="269" xr:uid="{00000000-0005-0000-0000-000002010000}"/>
    <cellStyle name="Bad 3" xfId="270" xr:uid="{00000000-0005-0000-0000-000003010000}"/>
    <cellStyle name="Bad 4" xfId="271" xr:uid="{00000000-0005-0000-0000-000004010000}"/>
    <cellStyle name="Bad 5" xfId="272" xr:uid="{00000000-0005-0000-0000-000005010000}"/>
    <cellStyle name="Bad 6" xfId="273" xr:uid="{00000000-0005-0000-0000-000006010000}"/>
    <cellStyle name="Calc Currency (0)" xfId="274" xr:uid="{00000000-0005-0000-0000-000007010000}"/>
    <cellStyle name="Calc Currency (2)" xfId="275" xr:uid="{00000000-0005-0000-0000-000008010000}"/>
    <cellStyle name="Calc Currency (2) 2" xfId="276" xr:uid="{00000000-0005-0000-0000-000009010000}"/>
    <cellStyle name="Calc Currency (2) 3" xfId="277" xr:uid="{00000000-0005-0000-0000-00000A010000}"/>
    <cellStyle name="Calc Currency (2) 4" xfId="278" xr:uid="{00000000-0005-0000-0000-00000B010000}"/>
    <cellStyle name="Calc Currency (2) 5" xfId="279" xr:uid="{00000000-0005-0000-0000-00000C010000}"/>
    <cellStyle name="Calc Currency (2) 6" xfId="280" xr:uid="{00000000-0005-0000-0000-00000D010000}"/>
    <cellStyle name="Calc Currency (2) 7" xfId="281" xr:uid="{00000000-0005-0000-0000-00000E010000}"/>
    <cellStyle name="Calc Currency (2) 8" xfId="282" xr:uid="{00000000-0005-0000-0000-00000F010000}"/>
    <cellStyle name="Calc Currency (2) 9" xfId="283" xr:uid="{00000000-0005-0000-0000-000010010000}"/>
    <cellStyle name="Calc Percent (0)" xfId="284" xr:uid="{00000000-0005-0000-0000-000011010000}"/>
    <cellStyle name="Calc Percent (0) 2" xfId="285" xr:uid="{00000000-0005-0000-0000-000012010000}"/>
    <cellStyle name="Calc Percent (0) 3" xfId="286" xr:uid="{00000000-0005-0000-0000-000013010000}"/>
    <cellStyle name="Calc Percent (0) 4" xfId="287" xr:uid="{00000000-0005-0000-0000-000014010000}"/>
    <cellStyle name="Calc Percent (0) 5" xfId="288" xr:uid="{00000000-0005-0000-0000-000015010000}"/>
    <cellStyle name="Calc Percent (0) 6" xfId="289" xr:uid="{00000000-0005-0000-0000-000016010000}"/>
    <cellStyle name="Calc Percent (0) 7" xfId="290" xr:uid="{00000000-0005-0000-0000-000017010000}"/>
    <cellStyle name="Calc Percent (0) 8" xfId="291" xr:uid="{00000000-0005-0000-0000-000018010000}"/>
    <cellStyle name="Calc Percent (0) 9" xfId="292" xr:uid="{00000000-0005-0000-0000-000019010000}"/>
    <cellStyle name="Calc Percent (1)" xfId="293" xr:uid="{00000000-0005-0000-0000-00001A010000}"/>
    <cellStyle name="Calc Percent (1) 2" xfId="294" xr:uid="{00000000-0005-0000-0000-00001B010000}"/>
    <cellStyle name="Calc Percent (1) 3" xfId="295" xr:uid="{00000000-0005-0000-0000-00001C010000}"/>
    <cellStyle name="Calc Percent (1) 4" xfId="296" xr:uid="{00000000-0005-0000-0000-00001D010000}"/>
    <cellStyle name="Calc Percent (1) 5" xfId="297" xr:uid="{00000000-0005-0000-0000-00001E010000}"/>
    <cellStyle name="Calc Percent (1) 6" xfId="298" xr:uid="{00000000-0005-0000-0000-00001F010000}"/>
    <cellStyle name="Calc Percent (1) 7" xfId="299" xr:uid="{00000000-0005-0000-0000-000020010000}"/>
    <cellStyle name="Calc Percent (1) 8" xfId="300" xr:uid="{00000000-0005-0000-0000-000021010000}"/>
    <cellStyle name="Calc Percent (1) 9" xfId="301" xr:uid="{00000000-0005-0000-0000-000022010000}"/>
    <cellStyle name="Calc Percent (2)" xfId="302" xr:uid="{00000000-0005-0000-0000-000023010000}"/>
    <cellStyle name="Calc Percent (2) 2" xfId="303" xr:uid="{00000000-0005-0000-0000-000024010000}"/>
    <cellStyle name="Calc Percent (2) 3" xfId="304" xr:uid="{00000000-0005-0000-0000-000025010000}"/>
    <cellStyle name="Calc Percent (2) 4" xfId="305" xr:uid="{00000000-0005-0000-0000-000026010000}"/>
    <cellStyle name="Calc Percent (2) 5" xfId="306" xr:uid="{00000000-0005-0000-0000-000027010000}"/>
    <cellStyle name="Calc Percent (2) 6" xfId="307" xr:uid="{00000000-0005-0000-0000-000028010000}"/>
    <cellStyle name="Calc Percent (2) 7" xfId="308" xr:uid="{00000000-0005-0000-0000-000029010000}"/>
    <cellStyle name="Calc Percent (2) 8" xfId="309" xr:uid="{00000000-0005-0000-0000-00002A010000}"/>
    <cellStyle name="Calc Percent (2) 9" xfId="310" xr:uid="{00000000-0005-0000-0000-00002B010000}"/>
    <cellStyle name="Calc Units (0)" xfId="311" xr:uid="{00000000-0005-0000-0000-00002C010000}"/>
    <cellStyle name="Calc Units (0) 2" xfId="312" xr:uid="{00000000-0005-0000-0000-00002D010000}"/>
    <cellStyle name="Calc Units (0) 3" xfId="313" xr:uid="{00000000-0005-0000-0000-00002E010000}"/>
    <cellStyle name="Calc Units (0) 4" xfId="314" xr:uid="{00000000-0005-0000-0000-00002F010000}"/>
    <cellStyle name="Calc Units (0) 5" xfId="315" xr:uid="{00000000-0005-0000-0000-000030010000}"/>
    <cellStyle name="Calc Units (0) 6" xfId="316" xr:uid="{00000000-0005-0000-0000-000031010000}"/>
    <cellStyle name="Calc Units (0) 7" xfId="317" xr:uid="{00000000-0005-0000-0000-000032010000}"/>
    <cellStyle name="Calc Units (0) 8" xfId="318" xr:uid="{00000000-0005-0000-0000-000033010000}"/>
    <cellStyle name="Calc Units (0) 9" xfId="319" xr:uid="{00000000-0005-0000-0000-000034010000}"/>
    <cellStyle name="Calc Units (1)" xfId="320" xr:uid="{00000000-0005-0000-0000-000035010000}"/>
    <cellStyle name="Calc Units (1) 2" xfId="321" xr:uid="{00000000-0005-0000-0000-000036010000}"/>
    <cellStyle name="Calc Units (1) 3" xfId="322" xr:uid="{00000000-0005-0000-0000-000037010000}"/>
    <cellStyle name="Calc Units (1) 4" xfId="323" xr:uid="{00000000-0005-0000-0000-000038010000}"/>
    <cellStyle name="Calc Units (1) 5" xfId="324" xr:uid="{00000000-0005-0000-0000-000039010000}"/>
    <cellStyle name="Calc Units (1) 6" xfId="325" xr:uid="{00000000-0005-0000-0000-00003A010000}"/>
    <cellStyle name="Calc Units (1) 7" xfId="326" xr:uid="{00000000-0005-0000-0000-00003B010000}"/>
    <cellStyle name="Calc Units (1) 8" xfId="327" xr:uid="{00000000-0005-0000-0000-00003C010000}"/>
    <cellStyle name="Calc Units (1) 9" xfId="328" xr:uid="{00000000-0005-0000-0000-00003D010000}"/>
    <cellStyle name="Calc Units (2)" xfId="329" xr:uid="{00000000-0005-0000-0000-00003E010000}"/>
    <cellStyle name="Calc Units (2) 2" xfId="330" xr:uid="{00000000-0005-0000-0000-00003F010000}"/>
    <cellStyle name="Calc Units (2) 3" xfId="331" xr:uid="{00000000-0005-0000-0000-000040010000}"/>
    <cellStyle name="Calc Units (2) 4" xfId="332" xr:uid="{00000000-0005-0000-0000-000041010000}"/>
    <cellStyle name="Calc Units (2) 5" xfId="333" xr:uid="{00000000-0005-0000-0000-000042010000}"/>
    <cellStyle name="Calc Units (2) 6" xfId="334" xr:uid="{00000000-0005-0000-0000-000043010000}"/>
    <cellStyle name="Calc Units (2) 7" xfId="335" xr:uid="{00000000-0005-0000-0000-000044010000}"/>
    <cellStyle name="Calc Units (2) 8" xfId="336" xr:uid="{00000000-0005-0000-0000-000045010000}"/>
    <cellStyle name="Calc Units (2) 9" xfId="337" xr:uid="{00000000-0005-0000-0000-000046010000}"/>
    <cellStyle name="Calculation 2" xfId="338" xr:uid="{00000000-0005-0000-0000-000047010000}"/>
    <cellStyle name="Calculation 2 10" xfId="339" xr:uid="{00000000-0005-0000-0000-000048010000}"/>
    <cellStyle name="Calculation 2 11" xfId="340" xr:uid="{00000000-0005-0000-0000-000049010000}"/>
    <cellStyle name="Calculation 2 12" xfId="341" xr:uid="{00000000-0005-0000-0000-00004A010000}"/>
    <cellStyle name="Calculation 2 13" xfId="342" xr:uid="{00000000-0005-0000-0000-00004B010000}"/>
    <cellStyle name="Calculation 2 14" xfId="343" xr:uid="{00000000-0005-0000-0000-00004C010000}"/>
    <cellStyle name="Calculation 2 15" xfId="344" xr:uid="{00000000-0005-0000-0000-00004D010000}"/>
    <cellStyle name="Calculation 2 16" xfId="345" xr:uid="{00000000-0005-0000-0000-00004E010000}"/>
    <cellStyle name="Calculation 2 17" xfId="346" xr:uid="{00000000-0005-0000-0000-00004F010000}"/>
    <cellStyle name="Calculation 2 18" xfId="347" xr:uid="{00000000-0005-0000-0000-000050010000}"/>
    <cellStyle name="Calculation 2 19" xfId="348" xr:uid="{00000000-0005-0000-0000-000051010000}"/>
    <cellStyle name="Calculation 2 2" xfId="349" xr:uid="{00000000-0005-0000-0000-000052010000}"/>
    <cellStyle name="Calculation 2 20" xfId="350" xr:uid="{00000000-0005-0000-0000-000053010000}"/>
    <cellStyle name="Calculation 2 3" xfId="351" xr:uid="{00000000-0005-0000-0000-000054010000}"/>
    <cellStyle name="Calculation 2 4" xfId="352" xr:uid="{00000000-0005-0000-0000-000055010000}"/>
    <cellStyle name="Calculation 2 5" xfId="353" xr:uid="{00000000-0005-0000-0000-000056010000}"/>
    <cellStyle name="Calculation 2 6" xfId="354" xr:uid="{00000000-0005-0000-0000-000057010000}"/>
    <cellStyle name="Calculation 2 7" xfId="355" xr:uid="{00000000-0005-0000-0000-000058010000}"/>
    <cellStyle name="Calculation 2 8" xfId="356" xr:uid="{00000000-0005-0000-0000-000059010000}"/>
    <cellStyle name="Calculation 2 9" xfId="357" xr:uid="{00000000-0005-0000-0000-00005A010000}"/>
    <cellStyle name="Calculation 3" xfId="358" xr:uid="{00000000-0005-0000-0000-00005B010000}"/>
    <cellStyle name="Calculation 3 10" xfId="359" xr:uid="{00000000-0005-0000-0000-00005C010000}"/>
    <cellStyle name="Calculation 3 11" xfId="360" xr:uid="{00000000-0005-0000-0000-00005D010000}"/>
    <cellStyle name="Calculation 3 12" xfId="361" xr:uid="{00000000-0005-0000-0000-00005E010000}"/>
    <cellStyle name="Calculation 3 2" xfId="362" xr:uid="{00000000-0005-0000-0000-00005F010000}"/>
    <cellStyle name="Calculation 3 3" xfId="363" xr:uid="{00000000-0005-0000-0000-000060010000}"/>
    <cellStyle name="Calculation 3 4" xfId="364" xr:uid="{00000000-0005-0000-0000-000061010000}"/>
    <cellStyle name="Calculation 3 5" xfId="365" xr:uid="{00000000-0005-0000-0000-000062010000}"/>
    <cellStyle name="Calculation 3 6" xfId="366" xr:uid="{00000000-0005-0000-0000-000063010000}"/>
    <cellStyle name="Calculation 3 7" xfId="367" xr:uid="{00000000-0005-0000-0000-000064010000}"/>
    <cellStyle name="Calculation 3 8" xfId="368" xr:uid="{00000000-0005-0000-0000-000065010000}"/>
    <cellStyle name="Calculation 3 9" xfId="369" xr:uid="{00000000-0005-0000-0000-000066010000}"/>
    <cellStyle name="Calculation 4" xfId="370" xr:uid="{00000000-0005-0000-0000-000067010000}"/>
    <cellStyle name="Calculation 4 10" xfId="371" xr:uid="{00000000-0005-0000-0000-000068010000}"/>
    <cellStyle name="Calculation 4 11" xfId="372" xr:uid="{00000000-0005-0000-0000-000069010000}"/>
    <cellStyle name="Calculation 4 12" xfId="373" xr:uid="{00000000-0005-0000-0000-00006A010000}"/>
    <cellStyle name="Calculation 4 2" xfId="374" xr:uid="{00000000-0005-0000-0000-00006B010000}"/>
    <cellStyle name="Calculation 4 3" xfId="375" xr:uid="{00000000-0005-0000-0000-00006C010000}"/>
    <cellStyle name="Calculation 4 4" xfId="376" xr:uid="{00000000-0005-0000-0000-00006D010000}"/>
    <cellStyle name="Calculation 4 5" xfId="377" xr:uid="{00000000-0005-0000-0000-00006E010000}"/>
    <cellStyle name="Calculation 4 6" xfId="378" xr:uid="{00000000-0005-0000-0000-00006F010000}"/>
    <cellStyle name="Calculation 4 7" xfId="379" xr:uid="{00000000-0005-0000-0000-000070010000}"/>
    <cellStyle name="Calculation 4 8" xfId="380" xr:uid="{00000000-0005-0000-0000-000071010000}"/>
    <cellStyle name="Calculation 4 9" xfId="381" xr:uid="{00000000-0005-0000-0000-000072010000}"/>
    <cellStyle name="Calculation 5" xfId="382" xr:uid="{00000000-0005-0000-0000-000073010000}"/>
    <cellStyle name="Calculation 5 10" xfId="383" xr:uid="{00000000-0005-0000-0000-000074010000}"/>
    <cellStyle name="Calculation 5 11" xfId="384" xr:uid="{00000000-0005-0000-0000-000075010000}"/>
    <cellStyle name="Calculation 5 12" xfId="385" xr:uid="{00000000-0005-0000-0000-000076010000}"/>
    <cellStyle name="Calculation 5 2" xfId="386" xr:uid="{00000000-0005-0000-0000-000077010000}"/>
    <cellStyle name="Calculation 5 3" xfId="387" xr:uid="{00000000-0005-0000-0000-000078010000}"/>
    <cellStyle name="Calculation 5 4" xfId="388" xr:uid="{00000000-0005-0000-0000-000079010000}"/>
    <cellStyle name="Calculation 5 5" xfId="389" xr:uid="{00000000-0005-0000-0000-00007A010000}"/>
    <cellStyle name="Calculation 5 6" xfId="390" xr:uid="{00000000-0005-0000-0000-00007B010000}"/>
    <cellStyle name="Calculation 5 7" xfId="391" xr:uid="{00000000-0005-0000-0000-00007C010000}"/>
    <cellStyle name="Calculation 5 8" xfId="392" xr:uid="{00000000-0005-0000-0000-00007D010000}"/>
    <cellStyle name="Calculation 5 9" xfId="393" xr:uid="{00000000-0005-0000-0000-00007E010000}"/>
    <cellStyle name="Calculation 6" xfId="394" xr:uid="{00000000-0005-0000-0000-00007F010000}"/>
    <cellStyle name="Calculation 6 10" xfId="395" xr:uid="{00000000-0005-0000-0000-000080010000}"/>
    <cellStyle name="Calculation 6 11" xfId="396" xr:uid="{00000000-0005-0000-0000-000081010000}"/>
    <cellStyle name="Calculation 6 12" xfId="397" xr:uid="{00000000-0005-0000-0000-000082010000}"/>
    <cellStyle name="Calculation 6 2" xfId="398" xr:uid="{00000000-0005-0000-0000-000083010000}"/>
    <cellStyle name="Calculation 6 3" xfId="399" xr:uid="{00000000-0005-0000-0000-000084010000}"/>
    <cellStyle name="Calculation 6 4" xfId="400" xr:uid="{00000000-0005-0000-0000-000085010000}"/>
    <cellStyle name="Calculation 6 5" xfId="401" xr:uid="{00000000-0005-0000-0000-000086010000}"/>
    <cellStyle name="Calculation 6 6" xfId="402" xr:uid="{00000000-0005-0000-0000-000087010000}"/>
    <cellStyle name="Calculation 6 7" xfId="403" xr:uid="{00000000-0005-0000-0000-000088010000}"/>
    <cellStyle name="Calculation 6 8" xfId="404" xr:uid="{00000000-0005-0000-0000-000089010000}"/>
    <cellStyle name="Calculation 6 9" xfId="405" xr:uid="{00000000-0005-0000-0000-00008A010000}"/>
    <cellStyle name="Check Cell 2" xfId="406" xr:uid="{00000000-0005-0000-0000-00008B010000}"/>
    <cellStyle name="Check Cell 2 2" xfId="407" xr:uid="{00000000-0005-0000-0000-00008C010000}"/>
    <cellStyle name="Check Cell 2 3" xfId="408" xr:uid="{00000000-0005-0000-0000-00008D010000}"/>
    <cellStyle name="Check Cell 2 4" xfId="409" xr:uid="{00000000-0005-0000-0000-00008E010000}"/>
    <cellStyle name="Check Cell 2 5" xfId="410" xr:uid="{00000000-0005-0000-0000-00008F010000}"/>
    <cellStyle name="Check Cell 2 6" xfId="411" xr:uid="{00000000-0005-0000-0000-000090010000}"/>
    <cellStyle name="Check Cell 2 7" xfId="412" xr:uid="{00000000-0005-0000-0000-000091010000}"/>
    <cellStyle name="Check Cell 2 8" xfId="413" xr:uid="{00000000-0005-0000-0000-000092010000}"/>
    <cellStyle name="Check Cell 2 9" xfId="414" xr:uid="{00000000-0005-0000-0000-000093010000}"/>
    <cellStyle name="Check Cell 3" xfId="415" xr:uid="{00000000-0005-0000-0000-000094010000}"/>
    <cellStyle name="Check Cell 4" xfId="416" xr:uid="{00000000-0005-0000-0000-000095010000}"/>
    <cellStyle name="Check Cell 5" xfId="417" xr:uid="{00000000-0005-0000-0000-000096010000}"/>
    <cellStyle name="Check Cell 6" xfId="418" xr:uid="{00000000-0005-0000-0000-000097010000}"/>
    <cellStyle name="Comma [0] 10" xfId="419" xr:uid="{00000000-0005-0000-0000-000098010000}"/>
    <cellStyle name="Comma [0] 10 2" xfId="420" xr:uid="{00000000-0005-0000-0000-000099010000}"/>
    <cellStyle name="Comma [0] 11" xfId="421" xr:uid="{00000000-0005-0000-0000-00009A010000}"/>
    <cellStyle name="Comma [0] 11 10" xfId="422" xr:uid="{00000000-0005-0000-0000-00009B010000}"/>
    <cellStyle name="Comma [0] 11 100" xfId="423" xr:uid="{00000000-0005-0000-0000-00009C010000}"/>
    <cellStyle name="Comma [0] 11 101" xfId="424" xr:uid="{00000000-0005-0000-0000-00009D010000}"/>
    <cellStyle name="Comma [0] 11 102" xfId="425" xr:uid="{00000000-0005-0000-0000-00009E010000}"/>
    <cellStyle name="Comma [0] 11 103" xfId="426" xr:uid="{00000000-0005-0000-0000-00009F010000}"/>
    <cellStyle name="Comma [0] 11 104" xfId="427" xr:uid="{00000000-0005-0000-0000-0000A0010000}"/>
    <cellStyle name="Comma [0] 11 105" xfId="428" xr:uid="{00000000-0005-0000-0000-0000A1010000}"/>
    <cellStyle name="Comma [0] 11 106" xfId="429" xr:uid="{00000000-0005-0000-0000-0000A2010000}"/>
    <cellStyle name="Comma [0] 11 107" xfId="430" xr:uid="{00000000-0005-0000-0000-0000A3010000}"/>
    <cellStyle name="Comma [0] 11 108" xfId="431" xr:uid="{00000000-0005-0000-0000-0000A4010000}"/>
    <cellStyle name="Comma [0] 11 109" xfId="432" xr:uid="{00000000-0005-0000-0000-0000A5010000}"/>
    <cellStyle name="Comma [0] 11 11" xfId="433" xr:uid="{00000000-0005-0000-0000-0000A6010000}"/>
    <cellStyle name="Comma [0] 11 110" xfId="434" xr:uid="{00000000-0005-0000-0000-0000A7010000}"/>
    <cellStyle name="Comma [0] 11 111" xfId="435" xr:uid="{00000000-0005-0000-0000-0000A8010000}"/>
    <cellStyle name="Comma [0] 11 112" xfId="436" xr:uid="{00000000-0005-0000-0000-0000A9010000}"/>
    <cellStyle name="Comma [0] 11 113" xfId="437" xr:uid="{00000000-0005-0000-0000-0000AA010000}"/>
    <cellStyle name="Comma [0] 11 114" xfId="438" xr:uid="{00000000-0005-0000-0000-0000AB010000}"/>
    <cellStyle name="Comma [0] 11 115" xfId="439" xr:uid="{00000000-0005-0000-0000-0000AC010000}"/>
    <cellStyle name="Comma [0] 11 116" xfId="440" xr:uid="{00000000-0005-0000-0000-0000AD010000}"/>
    <cellStyle name="Comma [0] 11 117" xfId="441" xr:uid="{00000000-0005-0000-0000-0000AE010000}"/>
    <cellStyle name="Comma [0] 11 118" xfId="442" xr:uid="{00000000-0005-0000-0000-0000AF010000}"/>
    <cellStyle name="Comma [0] 11 119" xfId="443" xr:uid="{00000000-0005-0000-0000-0000B0010000}"/>
    <cellStyle name="Comma [0] 11 12" xfId="444" xr:uid="{00000000-0005-0000-0000-0000B1010000}"/>
    <cellStyle name="Comma [0] 11 120" xfId="445" xr:uid="{00000000-0005-0000-0000-0000B2010000}"/>
    <cellStyle name="Comma [0] 11 121" xfId="446" xr:uid="{00000000-0005-0000-0000-0000B3010000}"/>
    <cellStyle name="Comma [0] 11 122" xfId="447" xr:uid="{00000000-0005-0000-0000-0000B4010000}"/>
    <cellStyle name="Comma [0] 11 123" xfId="448" xr:uid="{00000000-0005-0000-0000-0000B5010000}"/>
    <cellStyle name="Comma [0] 11 124" xfId="449" xr:uid="{00000000-0005-0000-0000-0000B6010000}"/>
    <cellStyle name="Comma [0] 11 125" xfId="5280" xr:uid="{00000000-0005-0000-0000-0000B7010000}"/>
    <cellStyle name="Comma [0] 11 126" xfId="5412" xr:uid="{00000000-0005-0000-0000-0000B8010000}"/>
    <cellStyle name="Comma [0] 11 127" xfId="5272" xr:uid="{00000000-0005-0000-0000-0000B9010000}"/>
    <cellStyle name="Comma [0] 11 128" xfId="5420" xr:uid="{00000000-0005-0000-0000-0000BA010000}"/>
    <cellStyle name="Comma [0] 11 129" xfId="5266" xr:uid="{00000000-0005-0000-0000-0000BB010000}"/>
    <cellStyle name="Comma [0] 11 13" xfId="450" xr:uid="{00000000-0005-0000-0000-0000BC010000}"/>
    <cellStyle name="Comma [0] 11 130" xfId="5430" xr:uid="{00000000-0005-0000-0000-0000BD010000}"/>
    <cellStyle name="Comma [0] 11 131" xfId="5465" xr:uid="{00000000-0005-0000-0000-0000BE010000}"/>
    <cellStyle name="Comma [0] 11 132" xfId="5526" xr:uid="{00000000-0005-0000-0000-0000BF010000}"/>
    <cellStyle name="Comma [0] 11 14" xfId="451" xr:uid="{00000000-0005-0000-0000-0000C0010000}"/>
    <cellStyle name="Comma [0] 11 15" xfId="452" xr:uid="{00000000-0005-0000-0000-0000C1010000}"/>
    <cellStyle name="Comma [0] 11 16" xfId="453" xr:uid="{00000000-0005-0000-0000-0000C2010000}"/>
    <cellStyle name="Comma [0] 11 17" xfId="454" xr:uid="{00000000-0005-0000-0000-0000C3010000}"/>
    <cellStyle name="Comma [0] 11 18" xfId="455" xr:uid="{00000000-0005-0000-0000-0000C4010000}"/>
    <cellStyle name="Comma [0] 11 19" xfId="456" xr:uid="{00000000-0005-0000-0000-0000C5010000}"/>
    <cellStyle name="Comma [0] 11 2" xfId="457" xr:uid="{00000000-0005-0000-0000-0000C6010000}"/>
    <cellStyle name="Comma [0] 11 2 10" xfId="458" xr:uid="{00000000-0005-0000-0000-0000C7010000}"/>
    <cellStyle name="Comma [0] 11 2 100" xfId="459" xr:uid="{00000000-0005-0000-0000-0000C8010000}"/>
    <cellStyle name="Comma [0] 11 2 101" xfId="460" xr:uid="{00000000-0005-0000-0000-0000C9010000}"/>
    <cellStyle name="Comma [0] 11 2 102" xfId="461" xr:uid="{00000000-0005-0000-0000-0000CA010000}"/>
    <cellStyle name="Comma [0] 11 2 103" xfId="462" xr:uid="{00000000-0005-0000-0000-0000CB010000}"/>
    <cellStyle name="Comma [0] 11 2 104" xfId="463" xr:uid="{00000000-0005-0000-0000-0000CC010000}"/>
    <cellStyle name="Comma [0] 11 2 105" xfId="464" xr:uid="{00000000-0005-0000-0000-0000CD010000}"/>
    <cellStyle name="Comma [0] 11 2 106" xfId="465" xr:uid="{00000000-0005-0000-0000-0000CE010000}"/>
    <cellStyle name="Comma [0] 11 2 107" xfId="466" xr:uid="{00000000-0005-0000-0000-0000CF010000}"/>
    <cellStyle name="Comma [0] 11 2 108" xfId="467" xr:uid="{00000000-0005-0000-0000-0000D0010000}"/>
    <cellStyle name="Comma [0] 11 2 109" xfId="468" xr:uid="{00000000-0005-0000-0000-0000D1010000}"/>
    <cellStyle name="Comma [0] 11 2 11" xfId="469" xr:uid="{00000000-0005-0000-0000-0000D2010000}"/>
    <cellStyle name="Comma [0] 11 2 110" xfId="470" xr:uid="{00000000-0005-0000-0000-0000D3010000}"/>
    <cellStyle name="Comma [0] 11 2 111" xfId="471" xr:uid="{00000000-0005-0000-0000-0000D4010000}"/>
    <cellStyle name="Comma [0] 11 2 112" xfId="472" xr:uid="{00000000-0005-0000-0000-0000D5010000}"/>
    <cellStyle name="Comma [0] 11 2 113" xfId="473" xr:uid="{00000000-0005-0000-0000-0000D6010000}"/>
    <cellStyle name="Comma [0] 11 2 114" xfId="474" xr:uid="{00000000-0005-0000-0000-0000D7010000}"/>
    <cellStyle name="Comma [0] 11 2 115" xfId="475" xr:uid="{00000000-0005-0000-0000-0000D8010000}"/>
    <cellStyle name="Comma [0] 11 2 116" xfId="476" xr:uid="{00000000-0005-0000-0000-0000D9010000}"/>
    <cellStyle name="Comma [0] 11 2 117" xfId="477" xr:uid="{00000000-0005-0000-0000-0000DA010000}"/>
    <cellStyle name="Comma [0] 11 2 118" xfId="478" xr:uid="{00000000-0005-0000-0000-0000DB010000}"/>
    <cellStyle name="Comma [0] 11 2 119" xfId="479" xr:uid="{00000000-0005-0000-0000-0000DC010000}"/>
    <cellStyle name="Comma [0] 11 2 12" xfId="480" xr:uid="{00000000-0005-0000-0000-0000DD010000}"/>
    <cellStyle name="Comma [0] 11 2 120" xfId="481" xr:uid="{00000000-0005-0000-0000-0000DE010000}"/>
    <cellStyle name="Comma [0] 11 2 121" xfId="482" xr:uid="{00000000-0005-0000-0000-0000DF010000}"/>
    <cellStyle name="Comma [0] 11 2 122" xfId="483" xr:uid="{00000000-0005-0000-0000-0000E0010000}"/>
    <cellStyle name="Comma [0] 11 2 123" xfId="484" xr:uid="{00000000-0005-0000-0000-0000E1010000}"/>
    <cellStyle name="Comma [0] 11 2 124" xfId="5281" xr:uid="{00000000-0005-0000-0000-0000E2010000}"/>
    <cellStyle name="Comma [0] 11 2 125" xfId="5411" xr:uid="{00000000-0005-0000-0000-0000E3010000}"/>
    <cellStyle name="Comma [0] 11 2 126" xfId="5273" xr:uid="{00000000-0005-0000-0000-0000E4010000}"/>
    <cellStyle name="Comma [0] 11 2 127" xfId="5419" xr:uid="{00000000-0005-0000-0000-0000E5010000}"/>
    <cellStyle name="Comma [0] 11 2 128" xfId="5267" xr:uid="{00000000-0005-0000-0000-0000E6010000}"/>
    <cellStyle name="Comma [0] 11 2 129" xfId="5431" xr:uid="{00000000-0005-0000-0000-0000E7010000}"/>
    <cellStyle name="Comma [0] 11 2 13" xfId="485" xr:uid="{00000000-0005-0000-0000-0000E8010000}"/>
    <cellStyle name="Comma [0] 11 2 130" xfId="5466" xr:uid="{00000000-0005-0000-0000-0000E9010000}"/>
    <cellStyle name="Comma [0] 11 2 131" xfId="5525" xr:uid="{00000000-0005-0000-0000-0000EA010000}"/>
    <cellStyle name="Comma [0] 11 2 14" xfId="486" xr:uid="{00000000-0005-0000-0000-0000EB010000}"/>
    <cellStyle name="Comma [0] 11 2 15" xfId="487" xr:uid="{00000000-0005-0000-0000-0000EC010000}"/>
    <cellStyle name="Comma [0] 11 2 16" xfId="488" xr:uid="{00000000-0005-0000-0000-0000ED010000}"/>
    <cellStyle name="Comma [0] 11 2 17" xfId="489" xr:uid="{00000000-0005-0000-0000-0000EE010000}"/>
    <cellStyle name="Comma [0] 11 2 18" xfId="490" xr:uid="{00000000-0005-0000-0000-0000EF010000}"/>
    <cellStyle name="Comma [0] 11 2 19" xfId="491" xr:uid="{00000000-0005-0000-0000-0000F0010000}"/>
    <cellStyle name="Comma [0] 11 2 2" xfId="492" xr:uid="{00000000-0005-0000-0000-0000F1010000}"/>
    <cellStyle name="Comma [0] 11 2 20" xfId="493" xr:uid="{00000000-0005-0000-0000-0000F2010000}"/>
    <cellStyle name="Comma [0] 11 2 21" xfId="494" xr:uid="{00000000-0005-0000-0000-0000F3010000}"/>
    <cellStyle name="Comma [0] 11 2 22" xfId="495" xr:uid="{00000000-0005-0000-0000-0000F4010000}"/>
    <cellStyle name="Comma [0] 11 2 23" xfId="496" xr:uid="{00000000-0005-0000-0000-0000F5010000}"/>
    <cellStyle name="Comma [0] 11 2 24" xfId="497" xr:uid="{00000000-0005-0000-0000-0000F6010000}"/>
    <cellStyle name="Comma [0] 11 2 25" xfId="498" xr:uid="{00000000-0005-0000-0000-0000F7010000}"/>
    <cellStyle name="Comma [0] 11 2 26" xfId="499" xr:uid="{00000000-0005-0000-0000-0000F8010000}"/>
    <cellStyle name="Comma [0] 11 2 27" xfId="500" xr:uid="{00000000-0005-0000-0000-0000F9010000}"/>
    <cellStyle name="Comma [0] 11 2 28" xfId="501" xr:uid="{00000000-0005-0000-0000-0000FA010000}"/>
    <cellStyle name="Comma [0] 11 2 29" xfId="502" xr:uid="{00000000-0005-0000-0000-0000FB010000}"/>
    <cellStyle name="Comma [0] 11 2 3" xfId="503" xr:uid="{00000000-0005-0000-0000-0000FC010000}"/>
    <cellStyle name="Comma [0] 11 2 30" xfId="504" xr:uid="{00000000-0005-0000-0000-0000FD010000}"/>
    <cellStyle name="Comma [0] 11 2 31" xfId="505" xr:uid="{00000000-0005-0000-0000-0000FE010000}"/>
    <cellStyle name="Comma [0] 11 2 32" xfId="506" xr:uid="{00000000-0005-0000-0000-0000FF010000}"/>
    <cellStyle name="Comma [0] 11 2 33" xfId="507" xr:uid="{00000000-0005-0000-0000-000000020000}"/>
    <cellStyle name="Comma [0] 11 2 34" xfId="508" xr:uid="{00000000-0005-0000-0000-000001020000}"/>
    <cellStyle name="Comma [0] 11 2 35" xfId="509" xr:uid="{00000000-0005-0000-0000-000002020000}"/>
    <cellStyle name="Comma [0] 11 2 36" xfId="510" xr:uid="{00000000-0005-0000-0000-000003020000}"/>
    <cellStyle name="Comma [0] 11 2 37" xfId="511" xr:uid="{00000000-0005-0000-0000-000004020000}"/>
    <cellStyle name="Comma [0] 11 2 38" xfId="512" xr:uid="{00000000-0005-0000-0000-000005020000}"/>
    <cellStyle name="Comma [0] 11 2 39" xfId="513" xr:uid="{00000000-0005-0000-0000-000006020000}"/>
    <cellStyle name="Comma [0] 11 2 4" xfId="514" xr:uid="{00000000-0005-0000-0000-000007020000}"/>
    <cellStyle name="Comma [0] 11 2 40" xfId="515" xr:uid="{00000000-0005-0000-0000-000008020000}"/>
    <cellStyle name="Comma [0] 11 2 41" xfId="516" xr:uid="{00000000-0005-0000-0000-000009020000}"/>
    <cellStyle name="Comma [0] 11 2 42" xfId="517" xr:uid="{00000000-0005-0000-0000-00000A020000}"/>
    <cellStyle name="Comma [0] 11 2 43" xfId="518" xr:uid="{00000000-0005-0000-0000-00000B020000}"/>
    <cellStyle name="Comma [0] 11 2 44" xfId="519" xr:uid="{00000000-0005-0000-0000-00000C020000}"/>
    <cellStyle name="Comma [0] 11 2 45" xfId="520" xr:uid="{00000000-0005-0000-0000-00000D020000}"/>
    <cellStyle name="Comma [0] 11 2 46" xfId="521" xr:uid="{00000000-0005-0000-0000-00000E020000}"/>
    <cellStyle name="Comma [0] 11 2 47" xfId="522" xr:uid="{00000000-0005-0000-0000-00000F020000}"/>
    <cellStyle name="Comma [0] 11 2 48" xfId="523" xr:uid="{00000000-0005-0000-0000-000010020000}"/>
    <cellStyle name="Comma [0] 11 2 49" xfId="524" xr:uid="{00000000-0005-0000-0000-000011020000}"/>
    <cellStyle name="Comma [0] 11 2 5" xfId="525" xr:uid="{00000000-0005-0000-0000-000012020000}"/>
    <cellStyle name="Comma [0] 11 2 50" xfId="526" xr:uid="{00000000-0005-0000-0000-000013020000}"/>
    <cellStyle name="Comma [0] 11 2 51" xfId="527" xr:uid="{00000000-0005-0000-0000-000014020000}"/>
    <cellStyle name="Comma [0] 11 2 52" xfId="528" xr:uid="{00000000-0005-0000-0000-000015020000}"/>
    <cellStyle name="Comma [0] 11 2 53" xfId="529" xr:uid="{00000000-0005-0000-0000-000016020000}"/>
    <cellStyle name="Comma [0] 11 2 54" xfId="530" xr:uid="{00000000-0005-0000-0000-000017020000}"/>
    <cellStyle name="Comma [0] 11 2 55" xfId="531" xr:uid="{00000000-0005-0000-0000-000018020000}"/>
    <cellStyle name="Comma [0] 11 2 56" xfId="532" xr:uid="{00000000-0005-0000-0000-000019020000}"/>
    <cellStyle name="Comma [0] 11 2 57" xfId="533" xr:uid="{00000000-0005-0000-0000-00001A020000}"/>
    <cellStyle name="Comma [0] 11 2 58" xfId="534" xr:uid="{00000000-0005-0000-0000-00001B020000}"/>
    <cellStyle name="Comma [0] 11 2 59" xfId="535" xr:uid="{00000000-0005-0000-0000-00001C020000}"/>
    <cellStyle name="Comma [0] 11 2 6" xfId="536" xr:uid="{00000000-0005-0000-0000-00001D020000}"/>
    <cellStyle name="Comma [0] 11 2 60" xfId="537" xr:uid="{00000000-0005-0000-0000-00001E020000}"/>
    <cellStyle name="Comma [0] 11 2 61" xfId="538" xr:uid="{00000000-0005-0000-0000-00001F020000}"/>
    <cellStyle name="Comma [0] 11 2 62" xfId="539" xr:uid="{00000000-0005-0000-0000-000020020000}"/>
    <cellStyle name="Comma [0] 11 2 63" xfId="540" xr:uid="{00000000-0005-0000-0000-000021020000}"/>
    <cellStyle name="Comma [0] 11 2 64" xfId="541" xr:uid="{00000000-0005-0000-0000-000022020000}"/>
    <cellStyle name="Comma [0] 11 2 65" xfId="542" xr:uid="{00000000-0005-0000-0000-000023020000}"/>
    <cellStyle name="Comma [0] 11 2 66" xfId="543" xr:uid="{00000000-0005-0000-0000-000024020000}"/>
    <cellStyle name="Comma [0] 11 2 67" xfId="544" xr:uid="{00000000-0005-0000-0000-000025020000}"/>
    <cellStyle name="Comma [0] 11 2 68" xfId="545" xr:uid="{00000000-0005-0000-0000-000026020000}"/>
    <cellStyle name="Comma [0] 11 2 69" xfId="546" xr:uid="{00000000-0005-0000-0000-000027020000}"/>
    <cellStyle name="Comma [0] 11 2 7" xfId="547" xr:uid="{00000000-0005-0000-0000-000028020000}"/>
    <cellStyle name="Comma [0] 11 2 70" xfId="548" xr:uid="{00000000-0005-0000-0000-000029020000}"/>
    <cellStyle name="Comma [0] 11 2 71" xfId="549" xr:uid="{00000000-0005-0000-0000-00002A020000}"/>
    <cellStyle name="Comma [0] 11 2 72" xfId="550" xr:uid="{00000000-0005-0000-0000-00002B020000}"/>
    <cellStyle name="Comma [0] 11 2 73" xfId="551" xr:uid="{00000000-0005-0000-0000-00002C020000}"/>
    <cellStyle name="Comma [0] 11 2 74" xfId="552" xr:uid="{00000000-0005-0000-0000-00002D020000}"/>
    <cellStyle name="Comma [0] 11 2 75" xfId="553" xr:uid="{00000000-0005-0000-0000-00002E020000}"/>
    <cellStyle name="Comma [0] 11 2 76" xfId="554" xr:uid="{00000000-0005-0000-0000-00002F020000}"/>
    <cellStyle name="Comma [0] 11 2 77" xfId="555" xr:uid="{00000000-0005-0000-0000-000030020000}"/>
    <cellStyle name="Comma [0] 11 2 78" xfId="556" xr:uid="{00000000-0005-0000-0000-000031020000}"/>
    <cellStyle name="Comma [0] 11 2 79" xfId="557" xr:uid="{00000000-0005-0000-0000-000032020000}"/>
    <cellStyle name="Comma [0] 11 2 8" xfId="558" xr:uid="{00000000-0005-0000-0000-000033020000}"/>
    <cellStyle name="Comma [0] 11 2 80" xfId="559" xr:uid="{00000000-0005-0000-0000-000034020000}"/>
    <cellStyle name="Comma [0] 11 2 81" xfId="560" xr:uid="{00000000-0005-0000-0000-000035020000}"/>
    <cellStyle name="Comma [0] 11 2 82" xfId="561" xr:uid="{00000000-0005-0000-0000-000036020000}"/>
    <cellStyle name="Comma [0] 11 2 83" xfId="562" xr:uid="{00000000-0005-0000-0000-000037020000}"/>
    <cellStyle name="Comma [0] 11 2 84" xfId="563" xr:uid="{00000000-0005-0000-0000-000038020000}"/>
    <cellStyle name="Comma [0] 11 2 85" xfId="564" xr:uid="{00000000-0005-0000-0000-000039020000}"/>
    <cellStyle name="Comma [0] 11 2 86" xfId="565" xr:uid="{00000000-0005-0000-0000-00003A020000}"/>
    <cellStyle name="Comma [0] 11 2 87" xfId="566" xr:uid="{00000000-0005-0000-0000-00003B020000}"/>
    <cellStyle name="Comma [0] 11 2 88" xfId="567" xr:uid="{00000000-0005-0000-0000-00003C020000}"/>
    <cellStyle name="Comma [0] 11 2 89" xfId="568" xr:uid="{00000000-0005-0000-0000-00003D020000}"/>
    <cellStyle name="Comma [0] 11 2 9" xfId="569" xr:uid="{00000000-0005-0000-0000-00003E020000}"/>
    <cellStyle name="Comma [0] 11 2 90" xfId="570" xr:uid="{00000000-0005-0000-0000-00003F020000}"/>
    <cellStyle name="Comma [0] 11 2 91" xfId="571" xr:uid="{00000000-0005-0000-0000-000040020000}"/>
    <cellStyle name="Comma [0] 11 2 92" xfId="572" xr:uid="{00000000-0005-0000-0000-000041020000}"/>
    <cellStyle name="Comma [0] 11 2 93" xfId="573" xr:uid="{00000000-0005-0000-0000-000042020000}"/>
    <cellStyle name="Comma [0] 11 2 94" xfId="574" xr:uid="{00000000-0005-0000-0000-000043020000}"/>
    <cellStyle name="Comma [0] 11 2 95" xfId="575" xr:uid="{00000000-0005-0000-0000-000044020000}"/>
    <cellStyle name="Comma [0] 11 2 96" xfId="576" xr:uid="{00000000-0005-0000-0000-000045020000}"/>
    <cellStyle name="Comma [0] 11 2 97" xfId="577" xr:uid="{00000000-0005-0000-0000-000046020000}"/>
    <cellStyle name="Comma [0] 11 2 98" xfId="578" xr:uid="{00000000-0005-0000-0000-000047020000}"/>
    <cellStyle name="Comma [0] 11 2 99" xfId="579" xr:uid="{00000000-0005-0000-0000-000048020000}"/>
    <cellStyle name="Comma [0] 11 20" xfId="580" xr:uid="{00000000-0005-0000-0000-000049020000}"/>
    <cellStyle name="Comma [0] 11 21" xfId="581" xr:uid="{00000000-0005-0000-0000-00004A020000}"/>
    <cellStyle name="Comma [0] 11 22" xfId="582" xr:uid="{00000000-0005-0000-0000-00004B020000}"/>
    <cellStyle name="Comma [0] 11 23" xfId="583" xr:uid="{00000000-0005-0000-0000-00004C020000}"/>
    <cellStyle name="Comma [0] 11 24" xfId="584" xr:uid="{00000000-0005-0000-0000-00004D020000}"/>
    <cellStyle name="Comma [0] 11 25" xfId="585" xr:uid="{00000000-0005-0000-0000-00004E020000}"/>
    <cellStyle name="Comma [0] 11 26" xfId="586" xr:uid="{00000000-0005-0000-0000-00004F020000}"/>
    <cellStyle name="Comma [0] 11 27" xfId="587" xr:uid="{00000000-0005-0000-0000-000050020000}"/>
    <cellStyle name="Comma [0] 11 28" xfId="588" xr:uid="{00000000-0005-0000-0000-000051020000}"/>
    <cellStyle name="Comma [0] 11 29" xfId="589" xr:uid="{00000000-0005-0000-0000-000052020000}"/>
    <cellStyle name="Comma [0] 11 3" xfId="590" xr:uid="{00000000-0005-0000-0000-000053020000}"/>
    <cellStyle name="Comma [0] 11 30" xfId="591" xr:uid="{00000000-0005-0000-0000-000054020000}"/>
    <cellStyle name="Comma [0] 11 31" xfId="592" xr:uid="{00000000-0005-0000-0000-000055020000}"/>
    <cellStyle name="Comma [0] 11 32" xfId="593" xr:uid="{00000000-0005-0000-0000-000056020000}"/>
    <cellStyle name="Comma [0] 11 33" xfId="594" xr:uid="{00000000-0005-0000-0000-000057020000}"/>
    <cellStyle name="Comma [0] 11 34" xfId="595" xr:uid="{00000000-0005-0000-0000-000058020000}"/>
    <cellStyle name="Comma [0] 11 35" xfId="596" xr:uid="{00000000-0005-0000-0000-000059020000}"/>
    <cellStyle name="Comma [0] 11 36" xfId="597" xr:uid="{00000000-0005-0000-0000-00005A020000}"/>
    <cellStyle name="Comma [0] 11 37" xfId="598" xr:uid="{00000000-0005-0000-0000-00005B020000}"/>
    <cellStyle name="Comma [0] 11 38" xfId="599" xr:uid="{00000000-0005-0000-0000-00005C020000}"/>
    <cellStyle name="Comma [0] 11 39" xfId="600" xr:uid="{00000000-0005-0000-0000-00005D020000}"/>
    <cellStyle name="Comma [0] 11 4" xfId="601" xr:uid="{00000000-0005-0000-0000-00005E020000}"/>
    <cellStyle name="Comma [0] 11 40" xfId="602" xr:uid="{00000000-0005-0000-0000-00005F020000}"/>
    <cellStyle name="Comma [0] 11 41" xfId="603" xr:uid="{00000000-0005-0000-0000-000060020000}"/>
    <cellStyle name="Comma [0] 11 42" xfId="604" xr:uid="{00000000-0005-0000-0000-000061020000}"/>
    <cellStyle name="Comma [0] 11 43" xfId="605" xr:uid="{00000000-0005-0000-0000-000062020000}"/>
    <cellStyle name="Comma [0] 11 44" xfId="606" xr:uid="{00000000-0005-0000-0000-000063020000}"/>
    <cellStyle name="Comma [0] 11 45" xfId="607" xr:uid="{00000000-0005-0000-0000-000064020000}"/>
    <cellStyle name="Comma [0] 11 46" xfId="608" xr:uid="{00000000-0005-0000-0000-000065020000}"/>
    <cellStyle name="Comma [0] 11 47" xfId="609" xr:uid="{00000000-0005-0000-0000-000066020000}"/>
    <cellStyle name="Comma [0] 11 48" xfId="610" xr:uid="{00000000-0005-0000-0000-000067020000}"/>
    <cellStyle name="Comma [0] 11 49" xfId="611" xr:uid="{00000000-0005-0000-0000-000068020000}"/>
    <cellStyle name="Comma [0] 11 5" xfId="612" xr:uid="{00000000-0005-0000-0000-000069020000}"/>
    <cellStyle name="Comma [0] 11 50" xfId="613" xr:uid="{00000000-0005-0000-0000-00006A020000}"/>
    <cellStyle name="Comma [0] 11 51" xfId="614" xr:uid="{00000000-0005-0000-0000-00006B020000}"/>
    <cellStyle name="Comma [0] 11 52" xfId="615" xr:uid="{00000000-0005-0000-0000-00006C020000}"/>
    <cellStyle name="Comma [0] 11 53" xfId="616" xr:uid="{00000000-0005-0000-0000-00006D020000}"/>
    <cellStyle name="Comma [0] 11 54" xfId="617" xr:uid="{00000000-0005-0000-0000-00006E020000}"/>
    <cellStyle name="Comma [0] 11 55" xfId="618" xr:uid="{00000000-0005-0000-0000-00006F020000}"/>
    <cellStyle name="Comma [0] 11 56" xfId="619" xr:uid="{00000000-0005-0000-0000-000070020000}"/>
    <cellStyle name="Comma [0] 11 57" xfId="620" xr:uid="{00000000-0005-0000-0000-000071020000}"/>
    <cellStyle name="Comma [0] 11 58" xfId="621" xr:uid="{00000000-0005-0000-0000-000072020000}"/>
    <cellStyle name="Comma [0] 11 59" xfId="622" xr:uid="{00000000-0005-0000-0000-000073020000}"/>
    <cellStyle name="Comma [0] 11 6" xfId="623" xr:uid="{00000000-0005-0000-0000-000074020000}"/>
    <cellStyle name="Comma [0] 11 60" xfId="624" xr:uid="{00000000-0005-0000-0000-000075020000}"/>
    <cellStyle name="Comma [0] 11 61" xfId="625" xr:uid="{00000000-0005-0000-0000-000076020000}"/>
    <cellStyle name="Comma [0] 11 62" xfId="626" xr:uid="{00000000-0005-0000-0000-000077020000}"/>
    <cellStyle name="Comma [0] 11 63" xfId="627" xr:uid="{00000000-0005-0000-0000-000078020000}"/>
    <cellStyle name="Comma [0] 11 64" xfId="628" xr:uid="{00000000-0005-0000-0000-000079020000}"/>
    <cellStyle name="Comma [0] 11 65" xfId="629" xr:uid="{00000000-0005-0000-0000-00007A020000}"/>
    <cellStyle name="Comma [0] 11 66" xfId="630" xr:uid="{00000000-0005-0000-0000-00007B020000}"/>
    <cellStyle name="Comma [0] 11 67" xfId="631" xr:uid="{00000000-0005-0000-0000-00007C020000}"/>
    <cellStyle name="Comma [0] 11 68" xfId="632" xr:uid="{00000000-0005-0000-0000-00007D020000}"/>
    <cellStyle name="Comma [0] 11 69" xfId="633" xr:uid="{00000000-0005-0000-0000-00007E020000}"/>
    <cellStyle name="Comma [0] 11 7" xfId="634" xr:uid="{00000000-0005-0000-0000-00007F020000}"/>
    <cellStyle name="Comma [0] 11 70" xfId="635" xr:uid="{00000000-0005-0000-0000-000080020000}"/>
    <cellStyle name="Comma [0] 11 71" xfId="636" xr:uid="{00000000-0005-0000-0000-000081020000}"/>
    <cellStyle name="Comma [0] 11 72" xfId="637" xr:uid="{00000000-0005-0000-0000-000082020000}"/>
    <cellStyle name="Comma [0] 11 73" xfId="638" xr:uid="{00000000-0005-0000-0000-000083020000}"/>
    <cellStyle name="Comma [0] 11 74" xfId="639" xr:uid="{00000000-0005-0000-0000-000084020000}"/>
    <cellStyle name="Comma [0] 11 75" xfId="640" xr:uid="{00000000-0005-0000-0000-000085020000}"/>
    <cellStyle name="Comma [0] 11 76" xfId="641" xr:uid="{00000000-0005-0000-0000-000086020000}"/>
    <cellStyle name="Comma [0] 11 77" xfId="642" xr:uid="{00000000-0005-0000-0000-000087020000}"/>
    <cellStyle name="Comma [0] 11 78" xfId="643" xr:uid="{00000000-0005-0000-0000-000088020000}"/>
    <cellStyle name="Comma [0] 11 79" xfId="644" xr:uid="{00000000-0005-0000-0000-000089020000}"/>
    <cellStyle name="Comma [0] 11 8" xfId="645" xr:uid="{00000000-0005-0000-0000-00008A020000}"/>
    <cellStyle name="Comma [0] 11 80" xfId="646" xr:uid="{00000000-0005-0000-0000-00008B020000}"/>
    <cellStyle name="Comma [0] 11 81" xfId="647" xr:uid="{00000000-0005-0000-0000-00008C020000}"/>
    <cellStyle name="Comma [0] 11 82" xfId="648" xr:uid="{00000000-0005-0000-0000-00008D020000}"/>
    <cellStyle name="Comma [0] 11 83" xfId="649" xr:uid="{00000000-0005-0000-0000-00008E020000}"/>
    <cellStyle name="Comma [0] 11 84" xfId="650" xr:uid="{00000000-0005-0000-0000-00008F020000}"/>
    <cellStyle name="Comma [0] 11 85" xfId="651" xr:uid="{00000000-0005-0000-0000-000090020000}"/>
    <cellStyle name="Comma [0] 11 86" xfId="652" xr:uid="{00000000-0005-0000-0000-000091020000}"/>
    <cellStyle name="Comma [0] 11 87" xfId="653" xr:uid="{00000000-0005-0000-0000-000092020000}"/>
    <cellStyle name="Comma [0] 11 88" xfId="654" xr:uid="{00000000-0005-0000-0000-000093020000}"/>
    <cellStyle name="Comma [0] 11 89" xfId="655" xr:uid="{00000000-0005-0000-0000-000094020000}"/>
    <cellStyle name="Comma [0] 11 9" xfId="656" xr:uid="{00000000-0005-0000-0000-000095020000}"/>
    <cellStyle name="Comma [0] 11 90" xfId="657" xr:uid="{00000000-0005-0000-0000-000096020000}"/>
    <cellStyle name="Comma [0] 11 91" xfId="658" xr:uid="{00000000-0005-0000-0000-000097020000}"/>
    <cellStyle name="Comma [0] 11 92" xfId="659" xr:uid="{00000000-0005-0000-0000-000098020000}"/>
    <cellStyle name="Comma [0] 11 93" xfId="660" xr:uid="{00000000-0005-0000-0000-000099020000}"/>
    <cellStyle name="Comma [0] 11 94" xfId="661" xr:uid="{00000000-0005-0000-0000-00009A020000}"/>
    <cellStyle name="Comma [0] 11 95" xfId="662" xr:uid="{00000000-0005-0000-0000-00009B020000}"/>
    <cellStyle name="Comma [0] 11 96" xfId="663" xr:uid="{00000000-0005-0000-0000-00009C020000}"/>
    <cellStyle name="Comma [0] 11 97" xfId="664" xr:uid="{00000000-0005-0000-0000-00009D020000}"/>
    <cellStyle name="Comma [0] 11 98" xfId="665" xr:uid="{00000000-0005-0000-0000-00009E020000}"/>
    <cellStyle name="Comma [0] 11 99" xfId="666" xr:uid="{00000000-0005-0000-0000-00009F020000}"/>
    <cellStyle name="Comma [0] 12" xfId="667" xr:uid="{00000000-0005-0000-0000-0000A0020000}"/>
    <cellStyle name="Comma [0] 13" xfId="668" xr:uid="{00000000-0005-0000-0000-0000A1020000}"/>
    <cellStyle name="Comma [0] 14" xfId="5" xr:uid="{00000000-0005-0000-0000-0000A2020000}"/>
    <cellStyle name="Comma [0] 15" xfId="669" xr:uid="{00000000-0005-0000-0000-0000A3020000}"/>
    <cellStyle name="Comma [0] 15 10" xfId="670" xr:uid="{00000000-0005-0000-0000-0000A4020000}"/>
    <cellStyle name="Comma [0] 15 11" xfId="671" xr:uid="{00000000-0005-0000-0000-0000A5020000}"/>
    <cellStyle name="Comma [0] 15 12" xfId="672" xr:uid="{00000000-0005-0000-0000-0000A6020000}"/>
    <cellStyle name="Comma [0] 15 13" xfId="673" xr:uid="{00000000-0005-0000-0000-0000A7020000}"/>
    <cellStyle name="Comma [0] 15 14" xfId="674" xr:uid="{00000000-0005-0000-0000-0000A8020000}"/>
    <cellStyle name="Comma [0] 15 15" xfId="675" xr:uid="{00000000-0005-0000-0000-0000A9020000}"/>
    <cellStyle name="Comma [0] 15 16" xfId="676" xr:uid="{00000000-0005-0000-0000-0000AA020000}"/>
    <cellStyle name="Comma [0] 15 17" xfId="677" xr:uid="{00000000-0005-0000-0000-0000AB020000}"/>
    <cellStyle name="Comma [0] 15 18" xfId="678" xr:uid="{00000000-0005-0000-0000-0000AC020000}"/>
    <cellStyle name="Comma [0] 15 19" xfId="679" xr:uid="{00000000-0005-0000-0000-0000AD020000}"/>
    <cellStyle name="Comma [0] 15 2" xfId="680" xr:uid="{00000000-0005-0000-0000-0000AE020000}"/>
    <cellStyle name="Comma [0] 15 20" xfId="681" xr:uid="{00000000-0005-0000-0000-0000AF020000}"/>
    <cellStyle name="Comma [0] 15 21" xfId="682" xr:uid="{00000000-0005-0000-0000-0000B0020000}"/>
    <cellStyle name="Comma [0] 15 22" xfId="683" xr:uid="{00000000-0005-0000-0000-0000B1020000}"/>
    <cellStyle name="Comma [0] 15 23" xfId="684" xr:uid="{00000000-0005-0000-0000-0000B2020000}"/>
    <cellStyle name="Comma [0] 15 24" xfId="685" xr:uid="{00000000-0005-0000-0000-0000B3020000}"/>
    <cellStyle name="Comma [0] 15 25" xfId="686" xr:uid="{00000000-0005-0000-0000-0000B4020000}"/>
    <cellStyle name="Comma [0] 15 26" xfId="687" xr:uid="{00000000-0005-0000-0000-0000B5020000}"/>
    <cellStyle name="Comma [0] 15 27" xfId="688" xr:uid="{00000000-0005-0000-0000-0000B6020000}"/>
    <cellStyle name="Comma [0] 15 28" xfId="689" xr:uid="{00000000-0005-0000-0000-0000B7020000}"/>
    <cellStyle name="Comma [0] 15 29" xfId="690" xr:uid="{00000000-0005-0000-0000-0000B8020000}"/>
    <cellStyle name="Comma [0] 15 3" xfId="691" xr:uid="{00000000-0005-0000-0000-0000B9020000}"/>
    <cellStyle name="Comma [0] 15 30" xfId="692" xr:uid="{00000000-0005-0000-0000-0000BA020000}"/>
    <cellStyle name="Comma [0] 15 31" xfId="693" xr:uid="{00000000-0005-0000-0000-0000BB020000}"/>
    <cellStyle name="Comma [0] 15 32" xfId="694" xr:uid="{00000000-0005-0000-0000-0000BC020000}"/>
    <cellStyle name="Comma [0] 15 33" xfId="695" xr:uid="{00000000-0005-0000-0000-0000BD020000}"/>
    <cellStyle name="Comma [0] 15 34" xfId="696" xr:uid="{00000000-0005-0000-0000-0000BE020000}"/>
    <cellStyle name="Comma [0] 15 35" xfId="5282" xr:uid="{00000000-0005-0000-0000-0000BF020000}"/>
    <cellStyle name="Comma [0] 15 36" xfId="5409" xr:uid="{00000000-0005-0000-0000-0000C0020000}"/>
    <cellStyle name="Comma [0] 15 37" xfId="5274" xr:uid="{00000000-0005-0000-0000-0000C1020000}"/>
    <cellStyle name="Comma [0] 15 38" xfId="5418" xr:uid="{00000000-0005-0000-0000-0000C2020000}"/>
    <cellStyle name="Comma [0] 15 39" xfId="5268" xr:uid="{00000000-0005-0000-0000-0000C3020000}"/>
    <cellStyle name="Comma [0] 15 4" xfId="697" xr:uid="{00000000-0005-0000-0000-0000C4020000}"/>
    <cellStyle name="Comma [0] 15 40" xfId="5432" xr:uid="{00000000-0005-0000-0000-0000C5020000}"/>
    <cellStyle name="Comma [0] 15 41" xfId="5467" xr:uid="{00000000-0005-0000-0000-0000C6020000}"/>
    <cellStyle name="Comma [0] 15 42" xfId="5524" xr:uid="{00000000-0005-0000-0000-0000C7020000}"/>
    <cellStyle name="Comma [0] 15 5" xfId="698" xr:uid="{00000000-0005-0000-0000-0000C8020000}"/>
    <cellStyle name="Comma [0] 15 6" xfId="699" xr:uid="{00000000-0005-0000-0000-0000C9020000}"/>
    <cellStyle name="Comma [0] 15 7" xfId="700" xr:uid="{00000000-0005-0000-0000-0000CA020000}"/>
    <cellStyle name="Comma [0] 15 8" xfId="701" xr:uid="{00000000-0005-0000-0000-0000CB020000}"/>
    <cellStyle name="Comma [0] 15 9" xfId="702" xr:uid="{00000000-0005-0000-0000-0000CC020000}"/>
    <cellStyle name="Comma [0] 16" xfId="703" xr:uid="{00000000-0005-0000-0000-0000CD020000}"/>
    <cellStyle name="Comma [0] 17" xfId="704" xr:uid="{00000000-0005-0000-0000-0000CE020000}"/>
    <cellStyle name="Comma [0] 2" xfId="705" xr:uid="{00000000-0005-0000-0000-0000CF020000}"/>
    <cellStyle name="Comma [0] 2 10" xfId="706" xr:uid="{00000000-0005-0000-0000-0000D0020000}"/>
    <cellStyle name="Comma [0] 2 11" xfId="707" xr:uid="{00000000-0005-0000-0000-0000D1020000}"/>
    <cellStyle name="Comma [0] 2 12" xfId="708" xr:uid="{00000000-0005-0000-0000-0000D2020000}"/>
    <cellStyle name="Comma [0] 2 2" xfId="709" xr:uid="{00000000-0005-0000-0000-0000D3020000}"/>
    <cellStyle name="Comma [0] 2 3" xfId="710" xr:uid="{00000000-0005-0000-0000-0000D4020000}"/>
    <cellStyle name="Comma [0] 2 4" xfId="711" xr:uid="{00000000-0005-0000-0000-0000D5020000}"/>
    <cellStyle name="Comma [0] 2 4 2" xfId="712" xr:uid="{00000000-0005-0000-0000-0000D6020000}"/>
    <cellStyle name="Comma [0] 2 4 3" xfId="713" xr:uid="{00000000-0005-0000-0000-0000D7020000}"/>
    <cellStyle name="Comma [0] 2 4 4" xfId="714" xr:uid="{00000000-0005-0000-0000-0000D8020000}"/>
    <cellStyle name="Comma [0] 2 4 5" xfId="715" xr:uid="{00000000-0005-0000-0000-0000D9020000}"/>
    <cellStyle name="Comma [0] 2 4 6" xfId="716" xr:uid="{00000000-0005-0000-0000-0000DA020000}"/>
    <cellStyle name="Comma [0] 2 4 7" xfId="717" xr:uid="{00000000-0005-0000-0000-0000DB020000}"/>
    <cellStyle name="Comma [0] 2 4 8" xfId="718" xr:uid="{00000000-0005-0000-0000-0000DC020000}"/>
    <cellStyle name="Comma [0] 2 4 9" xfId="719" xr:uid="{00000000-0005-0000-0000-0000DD020000}"/>
    <cellStyle name="Comma [0] 2 5" xfId="720" xr:uid="{00000000-0005-0000-0000-0000DE020000}"/>
    <cellStyle name="Comma [0] 2 5 2" xfId="721" xr:uid="{00000000-0005-0000-0000-0000DF020000}"/>
    <cellStyle name="Comma [0] 2 5 3" xfId="722" xr:uid="{00000000-0005-0000-0000-0000E0020000}"/>
    <cellStyle name="Comma [0] 2 5 4" xfId="723" xr:uid="{00000000-0005-0000-0000-0000E1020000}"/>
    <cellStyle name="Comma [0] 2 5 5" xfId="724" xr:uid="{00000000-0005-0000-0000-0000E2020000}"/>
    <cellStyle name="Comma [0] 2 5 6" xfId="725" xr:uid="{00000000-0005-0000-0000-0000E3020000}"/>
    <cellStyle name="Comma [0] 2 5 7" xfId="726" xr:uid="{00000000-0005-0000-0000-0000E4020000}"/>
    <cellStyle name="Comma [0] 2 5 8" xfId="727" xr:uid="{00000000-0005-0000-0000-0000E5020000}"/>
    <cellStyle name="Comma [0] 2 6" xfId="728" xr:uid="{00000000-0005-0000-0000-0000E6020000}"/>
    <cellStyle name="Comma [0] 2 6 2" xfId="729" xr:uid="{00000000-0005-0000-0000-0000E7020000}"/>
    <cellStyle name="Comma [0] 2 6 3" xfId="730" xr:uid="{00000000-0005-0000-0000-0000E8020000}"/>
    <cellStyle name="Comma [0] 2 6 4" xfId="731" xr:uid="{00000000-0005-0000-0000-0000E9020000}"/>
    <cellStyle name="Comma [0] 2 6 5" xfId="732" xr:uid="{00000000-0005-0000-0000-0000EA020000}"/>
    <cellStyle name="Comma [0] 2 6 6" xfId="733" xr:uid="{00000000-0005-0000-0000-0000EB020000}"/>
    <cellStyle name="Comma [0] 2 6 7" xfId="734" xr:uid="{00000000-0005-0000-0000-0000EC020000}"/>
    <cellStyle name="Comma [0] 2 6 8" xfId="735" xr:uid="{00000000-0005-0000-0000-0000ED020000}"/>
    <cellStyle name="Comma [0] 2 7" xfId="736" xr:uid="{00000000-0005-0000-0000-0000EE020000}"/>
    <cellStyle name="Comma [0] 2 8" xfId="737" xr:uid="{00000000-0005-0000-0000-0000EF020000}"/>
    <cellStyle name="Comma [0] 2 9" xfId="738" xr:uid="{00000000-0005-0000-0000-0000F0020000}"/>
    <cellStyle name="Comma [0] 3" xfId="739" xr:uid="{00000000-0005-0000-0000-0000F1020000}"/>
    <cellStyle name="Comma [0] 3 2" xfId="740" xr:uid="{00000000-0005-0000-0000-0000F2020000}"/>
    <cellStyle name="Comma [0] 3 2 2" xfId="741" xr:uid="{00000000-0005-0000-0000-0000F3020000}"/>
    <cellStyle name="Comma [0] 4" xfId="742" xr:uid="{00000000-0005-0000-0000-0000F4020000}"/>
    <cellStyle name="Comma [0] 4 2" xfId="743" xr:uid="{00000000-0005-0000-0000-0000F5020000}"/>
    <cellStyle name="Comma [0] 5" xfId="744" xr:uid="{00000000-0005-0000-0000-0000F6020000}"/>
    <cellStyle name="Comma [0] 6" xfId="745" xr:uid="{00000000-0005-0000-0000-0000F7020000}"/>
    <cellStyle name="Comma [0] 6 2" xfId="746" xr:uid="{00000000-0005-0000-0000-0000F8020000}"/>
    <cellStyle name="Comma [0] 6 3" xfId="747" xr:uid="{00000000-0005-0000-0000-0000F9020000}"/>
    <cellStyle name="Comma [0] 7" xfId="748" xr:uid="{00000000-0005-0000-0000-0000FA020000}"/>
    <cellStyle name="Comma [0] 8" xfId="749" xr:uid="{00000000-0005-0000-0000-0000FB020000}"/>
    <cellStyle name="Comma [0] 8 10" xfId="750" xr:uid="{00000000-0005-0000-0000-0000FC020000}"/>
    <cellStyle name="Comma [0] 8 100" xfId="751" xr:uid="{00000000-0005-0000-0000-0000FD020000}"/>
    <cellStyle name="Comma [0] 8 101" xfId="752" xr:uid="{00000000-0005-0000-0000-0000FE020000}"/>
    <cellStyle name="Comma [0] 8 102" xfId="753" xr:uid="{00000000-0005-0000-0000-0000FF020000}"/>
    <cellStyle name="Comma [0] 8 103" xfId="754" xr:uid="{00000000-0005-0000-0000-000000030000}"/>
    <cellStyle name="Comma [0] 8 104" xfId="755" xr:uid="{00000000-0005-0000-0000-000001030000}"/>
    <cellStyle name="Comma [0] 8 105" xfId="756" xr:uid="{00000000-0005-0000-0000-000002030000}"/>
    <cellStyle name="Comma [0] 8 106" xfId="757" xr:uid="{00000000-0005-0000-0000-000003030000}"/>
    <cellStyle name="Comma [0] 8 107" xfId="758" xr:uid="{00000000-0005-0000-0000-000004030000}"/>
    <cellStyle name="Comma [0] 8 108" xfId="759" xr:uid="{00000000-0005-0000-0000-000005030000}"/>
    <cellStyle name="Comma [0] 8 109" xfId="760" xr:uid="{00000000-0005-0000-0000-000006030000}"/>
    <cellStyle name="Comma [0] 8 11" xfId="761" xr:uid="{00000000-0005-0000-0000-000007030000}"/>
    <cellStyle name="Comma [0] 8 110" xfId="762" xr:uid="{00000000-0005-0000-0000-000008030000}"/>
    <cellStyle name="Comma [0] 8 111" xfId="763" xr:uid="{00000000-0005-0000-0000-000009030000}"/>
    <cellStyle name="Comma [0] 8 112" xfId="764" xr:uid="{00000000-0005-0000-0000-00000A030000}"/>
    <cellStyle name="Comma [0] 8 113" xfId="765" xr:uid="{00000000-0005-0000-0000-00000B030000}"/>
    <cellStyle name="Comma [0] 8 114" xfId="766" xr:uid="{00000000-0005-0000-0000-00000C030000}"/>
    <cellStyle name="Comma [0] 8 115" xfId="767" xr:uid="{00000000-0005-0000-0000-00000D030000}"/>
    <cellStyle name="Comma [0] 8 116" xfId="768" xr:uid="{00000000-0005-0000-0000-00000E030000}"/>
    <cellStyle name="Comma [0] 8 117" xfId="769" xr:uid="{00000000-0005-0000-0000-00000F030000}"/>
    <cellStyle name="Comma [0] 8 118" xfId="770" xr:uid="{00000000-0005-0000-0000-000010030000}"/>
    <cellStyle name="Comma [0] 8 119" xfId="771" xr:uid="{00000000-0005-0000-0000-000011030000}"/>
    <cellStyle name="Comma [0] 8 12" xfId="772" xr:uid="{00000000-0005-0000-0000-000012030000}"/>
    <cellStyle name="Comma [0] 8 120" xfId="773" xr:uid="{00000000-0005-0000-0000-000013030000}"/>
    <cellStyle name="Comma [0] 8 121" xfId="774" xr:uid="{00000000-0005-0000-0000-000014030000}"/>
    <cellStyle name="Comma [0] 8 122" xfId="775" xr:uid="{00000000-0005-0000-0000-000015030000}"/>
    <cellStyle name="Comma [0] 8 123" xfId="776" xr:uid="{00000000-0005-0000-0000-000016030000}"/>
    <cellStyle name="Comma [0] 8 124" xfId="5285" xr:uid="{00000000-0005-0000-0000-000017030000}"/>
    <cellStyle name="Comma [0] 8 125" xfId="5403" xr:uid="{00000000-0005-0000-0000-000018030000}"/>
    <cellStyle name="Comma [0] 8 126" xfId="5275" xr:uid="{00000000-0005-0000-0000-000019030000}"/>
    <cellStyle name="Comma [0] 8 127" xfId="5417" xr:uid="{00000000-0005-0000-0000-00001A030000}"/>
    <cellStyle name="Comma [0] 8 128" xfId="5269" xr:uid="{00000000-0005-0000-0000-00001B030000}"/>
    <cellStyle name="Comma [0] 8 129" xfId="5433" xr:uid="{00000000-0005-0000-0000-00001C030000}"/>
    <cellStyle name="Comma [0] 8 13" xfId="777" xr:uid="{00000000-0005-0000-0000-00001D030000}"/>
    <cellStyle name="Comma [0] 8 130" xfId="5468" xr:uid="{00000000-0005-0000-0000-00001E030000}"/>
    <cellStyle name="Comma [0] 8 131" xfId="5523" xr:uid="{00000000-0005-0000-0000-00001F030000}"/>
    <cellStyle name="Comma [0] 8 14" xfId="778" xr:uid="{00000000-0005-0000-0000-000020030000}"/>
    <cellStyle name="Comma [0] 8 15" xfId="779" xr:uid="{00000000-0005-0000-0000-000021030000}"/>
    <cellStyle name="Comma [0] 8 16" xfId="780" xr:uid="{00000000-0005-0000-0000-000022030000}"/>
    <cellStyle name="Comma [0] 8 17" xfId="781" xr:uid="{00000000-0005-0000-0000-000023030000}"/>
    <cellStyle name="Comma [0] 8 18" xfId="782" xr:uid="{00000000-0005-0000-0000-000024030000}"/>
    <cellStyle name="Comma [0] 8 19" xfId="783" xr:uid="{00000000-0005-0000-0000-000025030000}"/>
    <cellStyle name="Comma [0] 8 2" xfId="784" xr:uid="{00000000-0005-0000-0000-000026030000}"/>
    <cellStyle name="Comma [0] 8 20" xfId="785" xr:uid="{00000000-0005-0000-0000-000027030000}"/>
    <cellStyle name="Comma [0] 8 21" xfId="786" xr:uid="{00000000-0005-0000-0000-000028030000}"/>
    <cellStyle name="Comma [0] 8 22" xfId="787" xr:uid="{00000000-0005-0000-0000-000029030000}"/>
    <cellStyle name="Comma [0] 8 23" xfId="788" xr:uid="{00000000-0005-0000-0000-00002A030000}"/>
    <cellStyle name="Comma [0] 8 24" xfId="789" xr:uid="{00000000-0005-0000-0000-00002B030000}"/>
    <cellStyle name="Comma [0] 8 25" xfId="790" xr:uid="{00000000-0005-0000-0000-00002C030000}"/>
    <cellStyle name="Comma [0] 8 26" xfId="791" xr:uid="{00000000-0005-0000-0000-00002D030000}"/>
    <cellStyle name="Comma [0] 8 27" xfId="792" xr:uid="{00000000-0005-0000-0000-00002E030000}"/>
    <cellStyle name="Comma [0] 8 28" xfId="793" xr:uid="{00000000-0005-0000-0000-00002F030000}"/>
    <cellStyle name="Comma [0] 8 29" xfId="794" xr:uid="{00000000-0005-0000-0000-000030030000}"/>
    <cellStyle name="Comma [0] 8 3" xfId="795" xr:uid="{00000000-0005-0000-0000-000031030000}"/>
    <cellStyle name="Comma [0] 8 30" xfId="796" xr:uid="{00000000-0005-0000-0000-000032030000}"/>
    <cellStyle name="Comma [0] 8 31" xfId="797" xr:uid="{00000000-0005-0000-0000-000033030000}"/>
    <cellStyle name="Comma [0] 8 32" xfId="798" xr:uid="{00000000-0005-0000-0000-000034030000}"/>
    <cellStyle name="Comma [0] 8 33" xfId="799" xr:uid="{00000000-0005-0000-0000-000035030000}"/>
    <cellStyle name="Comma [0] 8 34" xfId="800" xr:uid="{00000000-0005-0000-0000-000036030000}"/>
    <cellStyle name="Comma [0] 8 35" xfId="801" xr:uid="{00000000-0005-0000-0000-000037030000}"/>
    <cellStyle name="Comma [0] 8 36" xfId="802" xr:uid="{00000000-0005-0000-0000-000038030000}"/>
    <cellStyle name="Comma [0] 8 37" xfId="803" xr:uid="{00000000-0005-0000-0000-000039030000}"/>
    <cellStyle name="Comma [0] 8 38" xfId="804" xr:uid="{00000000-0005-0000-0000-00003A030000}"/>
    <cellStyle name="Comma [0] 8 39" xfId="805" xr:uid="{00000000-0005-0000-0000-00003B030000}"/>
    <cellStyle name="Comma [0] 8 4" xfId="806" xr:uid="{00000000-0005-0000-0000-00003C030000}"/>
    <cellStyle name="Comma [0] 8 40" xfId="807" xr:uid="{00000000-0005-0000-0000-00003D030000}"/>
    <cellStyle name="Comma [0] 8 41" xfId="808" xr:uid="{00000000-0005-0000-0000-00003E030000}"/>
    <cellStyle name="Comma [0] 8 42" xfId="809" xr:uid="{00000000-0005-0000-0000-00003F030000}"/>
    <cellStyle name="Comma [0] 8 43" xfId="810" xr:uid="{00000000-0005-0000-0000-000040030000}"/>
    <cellStyle name="Comma [0] 8 44" xfId="811" xr:uid="{00000000-0005-0000-0000-000041030000}"/>
    <cellStyle name="Comma [0] 8 45" xfId="812" xr:uid="{00000000-0005-0000-0000-000042030000}"/>
    <cellStyle name="Comma [0] 8 46" xfId="813" xr:uid="{00000000-0005-0000-0000-000043030000}"/>
    <cellStyle name="Comma [0] 8 47" xfId="814" xr:uid="{00000000-0005-0000-0000-000044030000}"/>
    <cellStyle name="Comma [0] 8 48" xfId="815" xr:uid="{00000000-0005-0000-0000-000045030000}"/>
    <cellStyle name="Comma [0] 8 49" xfId="816" xr:uid="{00000000-0005-0000-0000-000046030000}"/>
    <cellStyle name="Comma [0] 8 5" xfId="817" xr:uid="{00000000-0005-0000-0000-000047030000}"/>
    <cellStyle name="Comma [0] 8 50" xfId="818" xr:uid="{00000000-0005-0000-0000-000048030000}"/>
    <cellStyle name="Comma [0] 8 51" xfId="819" xr:uid="{00000000-0005-0000-0000-000049030000}"/>
    <cellStyle name="Comma [0] 8 52" xfId="820" xr:uid="{00000000-0005-0000-0000-00004A030000}"/>
    <cellStyle name="Comma [0] 8 53" xfId="821" xr:uid="{00000000-0005-0000-0000-00004B030000}"/>
    <cellStyle name="Comma [0] 8 54" xfId="822" xr:uid="{00000000-0005-0000-0000-00004C030000}"/>
    <cellStyle name="Comma [0] 8 55" xfId="823" xr:uid="{00000000-0005-0000-0000-00004D030000}"/>
    <cellStyle name="Comma [0] 8 56" xfId="824" xr:uid="{00000000-0005-0000-0000-00004E030000}"/>
    <cellStyle name="Comma [0] 8 57" xfId="825" xr:uid="{00000000-0005-0000-0000-00004F030000}"/>
    <cellStyle name="Comma [0] 8 58" xfId="826" xr:uid="{00000000-0005-0000-0000-000050030000}"/>
    <cellStyle name="Comma [0] 8 59" xfId="827" xr:uid="{00000000-0005-0000-0000-000051030000}"/>
    <cellStyle name="Comma [0] 8 6" xfId="828" xr:uid="{00000000-0005-0000-0000-000052030000}"/>
    <cellStyle name="Comma [0] 8 60" xfId="829" xr:uid="{00000000-0005-0000-0000-000053030000}"/>
    <cellStyle name="Comma [0] 8 61" xfId="830" xr:uid="{00000000-0005-0000-0000-000054030000}"/>
    <cellStyle name="Comma [0] 8 62" xfId="831" xr:uid="{00000000-0005-0000-0000-000055030000}"/>
    <cellStyle name="Comma [0] 8 63" xfId="832" xr:uid="{00000000-0005-0000-0000-000056030000}"/>
    <cellStyle name="Comma [0] 8 64" xfId="833" xr:uid="{00000000-0005-0000-0000-000057030000}"/>
    <cellStyle name="Comma [0] 8 65" xfId="834" xr:uid="{00000000-0005-0000-0000-000058030000}"/>
    <cellStyle name="Comma [0] 8 66" xfId="835" xr:uid="{00000000-0005-0000-0000-000059030000}"/>
    <cellStyle name="Comma [0] 8 67" xfId="836" xr:uid="{00000000-0005-0000-0000-00005A030000}"/>
    <cellStyle name="Comma [0] 8 68" xfId="837" xr:uid="{00000000-0005-0000-0000-00005B030000}"/>
    <cellStyle name="Comma [0] 8 69" xfId="838" xr:uid="{00000000-0005-0000-0000-00005C030000}"/>
    <cellStyle name="Comma [0] 8 7" xfId="839" xr:uid="{00000000-0005-0000-0000-00005D030000}"/>
    <cellStyle name="Comma [0] 8 70" xfId="840" xr:uid="{00000000-0005-0000-0000-00005E030000}"/>
    <cellStyle name="Comma [0] 8 71" xfId="841" xr:uid="{00000000-0005-0000-0000-00005F030000}"/>
    <cellStyle name="Comma [0] 8 72" xfId="842" xr:uid="{00000000-0005-0000-0000-000060030000}"/>
    <cellStyle name="Comma [0] 8 73" xfId="843" xr:uid="{00000000-0005-0000-0000-000061030000}"/>
    <cellStyle name="Comma [0] 8 74" xfId="844" xr:uid="{00000000-0005-0000-0000-000062030000}"/>
    <cellStyle name="Comma [0] 8 75" xfId="845" xr:uid="{00000000-0005-0000-0000-000063030000}"/>
    <cellStyle name="Comma [0] 8 76" xfId="846" xr:uid="{00000000-0005-0000-0000-000064030000}"/>
    <cellStyle name="Comma [0] 8 77" xfId="847" xr:uid="{00000000-0005-0000-0000-000065030000}"/>
    <cellStyle name="Comma [0] 8 78" xfId="848" xr:uid="{00000000-0005-0000-0000-000066030000}"/>
    <cellStyle name="Comma [0] 8 79" xfId="849" xr:uid="{00000000-0005-0000-0000-000067030000}"/>
    <cellStyle name="Comma [0] 8 8" xfId="850" xr:uid="{00000000-0005-0000-0000-000068030000}"/>
    <cellStyle name="Comma [0] 8 80" xfId="851" xr:uid="{00000000-0005-0000-0000-000069030000}"/>
    <cellStyle name="Comma [0] 8 81" xfId="852" xr:uid="{00000000-0005-0000-0000-00006A030000}"/>
    <cellStyle name="Comma [0] 8 82" xfId="853" xr:uid="{00000000-0005-0000-0000-00006B030000}"/>
    <cellStyle name="Comma [0] 8 83" xfId="854" xr:uid="{00000000-0005-0000-0000-00006C030000}"/>
    <cellStyle name="Comma [0] 8 84" xfId="855" xr:uid="{00000000-0005-0000-0000-00006D030000}"/>
    <cellStyle name="Comma [0] 8 85" xfId="856" xr:uid="{00000000-0005-0000-0000-00006E030000}"/>
    <cellStyle name="Comma [0] 8 86" xfId="857" xr:uid="{00000000-0005-0000-0000-00006F030000}"/>
    <cellStyle name="Comma [0] 8 87" xfId="858" xr:uid="{00000000-0005-0000-0000-000070030000}"/>
    <cellStyle name="Comma [0] 8 88" xfId="859" xr:uid="{00000000-0005-0000-0000-000071030000}"/>
    <cellStyle name="Comma [0] 8 89" xfId="860" xr:uid="{00000000-0005-0000-0000-000072030000}"/>
    <cellStyle name="Comma [0] 8 9" xfId="861" xr:uid="{00000000-0005-0000-0000-000073030000}"/>
    <cellStyle name="Comma [0] 8 90" xfId="862" xr:uid="{00000000-0005-0000-0000-000074030000}"/>
    <cellStyle name="Comma [0] 8 91" xfId="863" xr:uid="{00000000-0005-0000-0000-000075030000}"/>
    <cellStyle name="Comma [0] 8 92" xfId="864" xr:uid="{00000000-0005-0000-0000-000076030000}"/>
    <cellStyle name="Comma [0] 8 93" xfId="865" xr:uid="{00000000-0005-0000-0000-000077030000}"/>
    <cellStyle name="Comma [0] 8 94" xfId="866" xr:uid="{00000000-0005-0000-0000-000078030000}"/>
    <cellStyle name="Comma [0] 8 95" xfId="867" xr:uid="{00000000-0005-0000-0000-000079030000}"/>
    <cellStyle name="Comma [0] 8 96" xfId="868" xr:uid="{00000000-0005-0000-0000-00007A030000}"/>
    <cellStyle name="Comma [0] 8 97" xfId="869" xr:uid="{00000000-0005-0000-0000-00007B030000}"/>
    <cellStyle name="Comma [0] 8 98" xfId="870" xr:uid="{00000000-0005-0000-0000-00007C030000}"/>
    <cellStyle name="Comma [0] 8 99" xfId="871" xr:uid="{00000000-0005-0000-0000-00007D030000}"/>
    <cellStyle name="Comma [0] 9" xfId="872" xr:uid="{00000000-0005-0000-0000-00007E030000}"/>
    <cellStyle name="Comma [0] 9 10" xfId="873" xr:uid="{00000000-0005-0000-0000-00007F030000}"/>
    <cellStyle name="Comma [0] 9 100" xfId="874" xr:uid="{00000000-0005-0000-0000-000080030000}"/>
    <cellStyle name="Comma [0] 9 101" xfId="875" xr:uid="{00000000-0005-0000-0000-000081030000}"/>
    <cellStyle name="Comma [0] 9 102" xfId="876" xr:uid="{00000000-0005-0000-0000-000082030000}"/>
    <cellStyle name="Comma [0] 9 103" xfId="877" xr:uid="{00000000-0005-0000-0000-000083030000}"/>
    <cellStyle name="Comma [0] 9 104" xfId="878" xr:uid="{00000000-0005-0000-0000-000084030000}"/>
    <cellStyle name="Comma [0] 9 105" xfId="879" xr:uid="{00000000-0005-0000-0000-000085030000}"/>
    <cellStyle name="Comma [0] 9 106" xfId="880" xr:uid="{00000000-0005-0000-0000-000086030000}"/>
    <cellStyle name="Comma [0] 9 107" xfId="881" xr:uid="{00000000-0005-0000-0000-000087030000}"/>
    <cellStyle name="Comma [0] 9 108" xfId="882" xr:uid="{00000000-0005-0000-0000-000088030000}"/>
    <cellStyle name="Comma [0] 9 109" xfId="883" xr:uid="{00000000-0005-0000-0000-000089030000}"/>
    <cellStyle name="Comma [0] 9 11" xfId="884" xr:uid="{00000000-0005-0000-0000-00008A030000}"/>
    <cellStyle name="Comma [0] 9 110" xfId="885" xr:uid="{00000000-0005-0000-0000-00008B030000}"/>
    <cellStyle name="Comma [0] 9 111" xfId="886" xr:uid="{00000000-0005-0000-0000-00008C030000}"/>
    <cellStyle name="Comma [0] 9 112" xfId="887" xr:uid="{00000000-0005-0000-0000-00008D030000}"/>
    <cellStyle name="Comma [0] 9 113" xfId="888" xr:uid="{00000000-0005-0000-0000-00008E030000}"/>
    <cellStyle name="Comma [0] 9 114" xfId="889" xr:uid="{00000000-0005-0000-0000-00008F030000}"/>
    <cellStyle name="Comma [0] 9 115" xfId="890" xr:uid="{00000000-0005-0000-0000-000090030000}"/>
    <cellStyle name="Comma [0] 9 116" xfId="891" xr:uid="{00000000-0005-0000-0000-000091030000}"/>
    <cellStyle name="Comma [0] 9 117" xfId="892" xr:uid="{00000000-0005-0000-0000-000092030000}"/>
    <cellStyle name="Comma [0] 9 118" xfId="893" xr:uid="{00000000-0005-0000-0000-000093030000}"/>
    <cellStyle name="Comma [0] 9 119" xfId="894" xr:uid="{00000000-0005-0000-0000-000094030000}"/>
    <cellStyle name="Comma [0] 9 12" xfId="895" xr:uid="{00000000-0005-0000-0000-000095030000}"/>
    <cellStyle name="Comma [0] 9 120" xfId="896" xr:uid="{00000000-0005-0000-0000-000096030000}"/>
    <cellStyle name="Comma [0] 9 121" xfId="897" xr:uid="{00000000-0005-0000-0000-000097030000}"/>
    <cellStyle name="Comma [0] 9 122" xfId="898" xr:uid="{00000000-0005-0000-0000-000098030000}"/>
    <cellStyle name="Comma [0] 9 123" xfId="899" xr:uid="{00000000-0005-0000-0000-000099030000}"/>
    <cellStyle name="Comma [0] 9 124" xfId="900" xr:uid="{00000000-0005-0000-0000-00009A030000}"/>
    <cellStyle name="Comma [0] 9 125" xfId="5286" xr:uid="{00000000-0005-0000-0000-00009B030000}"/>
    <cellStyle name="Comma [0] 9 126" xfId="5402" xr:uid="{00000000-0005-0000-0000-00009C030000}"/>
    <cellStyle name="Comma [0] 9 127" xfId="5276" xr:uid="{00000000-0005-0000-0000-00009D030000}"/>
    <cellStyle name="Comma [0] 9 128" xfId="5416" xr:uid="{00000000-0005-0000-0000-00009E030000}"/>
    <cellStyle name="Comma [0] 9 129" xfId="5270" xr:uid="{00000000-0005-0000-0000-00009F030000}"/>
    <cellStyle name="Comma [0] 9 13" xfId="901" xr:uid="{00000000-0005-0000-0000-0000A0030000}"/>
    <cellStyle name="Comma [0] 9 130" xfId="5434" xr:uid="{00000000-0005-0000-0000-0000A1030000}"/>
    <cellStyle name="Comma [0] 9 131" xfId="5469" xr:uid="{00000000-0005-0000-0000-0000A2030000}"/>
    <cellStyle name="Comma [0] 9 132" xfId="5522" xr:uid="{00000000-0005-0000-0000-0000A3030000}"/>
    <cellStyle name="Comma [0] 9 14" xfId="902" xr:uid="{00000000-0005-0000-0000-0000A4030000}"/>
    <cellStyle name="Comma [0] 9 15" xfId="903" xr:uid="{00000000-0005-0000-0000-0000A5030000}"/>
    <cellStyle name="Comma [0] 9 16" xfId="904" xr:uid="{00000000-0005-0000-0000-0000A6030000}"/>
    <cellStyle name="Comma [0] 9 17" xfId="905" xr:uid="{00000000-0005-0000-0000-0000A7030000}"/>
    <cellStyle name="Comma [0] 9 18" xfId="906" xr:uid="{00000000-0005-0000-0000-0000A8030000}"/>
    <cellStyle name="Comma [0] 9 19" xfId="907" xr:uid="{00000000-0005-0000-0000-0000A9030000}"/>
    <cellStyle name="Comma [0] 9 2" xfId="908" xr:uid="{00000000-0005-0000-0000-0000AA030000}"/>
    <cellStyle name="Comma [0] 9 2 10" xfId="909" xr:uid="{00000000-0005-0000-0000-0000AB030000}"/>
    <cellStyle name="Comma [0] 9 2 100" xfId="910" xr:uid="{00000000-0005-0000-0000-0000AC030000}"/>
    <cellStyle name="Comma [0] 9 2 101" xfId="911" xr:uid="{00000000-0005-0000-0000-0000AD030000}"/>
    <cellStyle name="Comma [0] 9 2 102" xfId="912" xr:uid="{00000000-0005-0000-0000-0000AE030000}"/>
    <cellStyle name="Comma [0] 9 2 103" xfId="913" xr:uid="{00000000-0005-0000-0000-0000AF030000}"/>
    <cellStyle name="Comma [0] 9 2 104" xfId="914" xr:uid="{00000000-0005-0000-0000-0000B0030000}"/>
    <cellStyle name="Comma [0] 9 2 105" xfId="915" xr:uid="{00000000-0005-0000-0000-0000B1030000}"/>
    <cellStyle name="Comma [0] 9 2 106" xfId="916" xr:uid="{00000000-0005-0000-0000-0000B2030000}"/>
    <cellStyle name="Comma [0] 9 2 107" xfId="917" xr:uid="{00000000-0005-0000-0000-0000B3030000}"/>
    <cellStyle name="Comma [0] 9 2 108" xfId="918" xr:uid="{00000000-0005-0000-0000-0000B4030000}"/>
    <cellStyle name="Comma [0] 9 2 109" xfId="919" xr:uid="{00000000-0005-0000-0000-0000B5030000}"/>
    <cellStyle name="Comma [0] 9 2 11" xfId="920" xr:uid="{00000000-0005-0000-0000-0000B6030000}"/>
    <cellStyle name="Comma [0] 9 2 110" xfId="921" xr:uid="{00000000-0005-0000-0000-0000B7030000}"/>
    <cellStyle name="Comma [0] 9 2 111" xfId="922" xr:uid="{00000000-0005-0000-0000-0000B8030000}"/>
    <cellStyle name="Comma [0] 9 2 112" xfId="923" xr:uid="{00000000-0005-0000-0000-0000B9030000}"/>
    <cellStyle name="Comma [0] 9 2 113" xfId="924" xr:uid="{00000000-0005-0000-0000-0000BA030000}"/>
    <cellStyle name="Comma [0] 9 2 114" xfId="925" xr:uid="{00000000-0005-0000-0000-0000BB030000}"/>
    <cellStyle name="Comma [0] 9 2 115" xfId="926" xr:uid="{00000000-0005-0000-0000-0000BC030000}"/>
    <cellStyle name="Comma [0] 9 2 116" xfId="927" xr:uid="{00000000-0005-0000-0000-0000BD030000}"/>
    <cellStyle name="Comma [0] 9 2 117" xfId="928" xr:uid="{00000000-0005-0000-0000-0000BE030000}"/>
    <cellStyle name="Comma [0] 9 2 118" xfId="929" xr:uid="{00000000-0005-0000-0000-0000BF030000}"/>
    <cellStyle name="Comma [0] 9 2 119" xfId="930" xr:uid="{00000000-0005-0000-0000-0000C0030000}"/>
    <cellStyle name="Comma [0] 9 2 12" xfId="931" xr:uid="{00000000-0005-0000-0000-0000C1030000}"/>
    <cellStyle name="Comma [0] 9 2 120" xfId="932" xr:uid="{00000000-0005-0000-0000-0000C2030000}"/>
    <cellStyle name="Comma [0] 9 2 121" xfId="933" xr:uid="{00000000-0005-0000-0000-0000C3030000}"/>
    <cellStyle name="Comma [0] 9 2 122" xfId="934" xr:uid="{00000000-0005-0000-0000-0000C4030000}"/>
    <cellStyle name="Comma [0] 9 2 123" xfId="935" xr:uid="{00000000-0005-0000-0000-0000C5030000}"/>
    <cellStyle name="Comma [0] 9 2 124" xfId="5287" xr:uid="{00000000-0005-0000-0000-0000C6030000}"/>
    <cellStyle name="Comma [0] 9 2 125" xfId="5401" xr:uid="{00000000-0005-0000-0000-0000C7030000}"/>
    <cellStyle name="Comma [0] 9 2 126" xfId="5277" xr:uid="{00000000-0005-0000-0000-0000C8030000}"/>
    <cellStyle name="Comma [0] 9 2 127" xfId="5415" xr:uid="{00000000-0005-0000-0000-0000C9030000}"/>
    <cellStyle name="Comma [0] 9 2 128" xfId="5271" xr:uid="{00000000-0005-0000-0000-0000CA030000}"/>
    <cellStyle name="Comma [0] 9 2 129" xfId="5435" xr:uid="{00000000-0005-0000-0000-0000CB030000}"/>
    <cellStyle name="Comma [0] 9 2 13" xfId="936" xr:uid="{00000000-0005-0000-0000-0000CC030000}"/>
    <cellStyle name="Comma [0] 9 2 130" xfId="5470" xr:uid="{00000000-0005-0000-0000-0000CD030000}"/>
    <cellStyle name="Comma [0] 9 2 131" xfId="5521" xr:uid="{00000000-0005-0000-0000-0000CE030000}"/>
    <cellStyle name="Comma [0] 9 2 14" xfId="937" xr:uid="{00000000-0005-0000-0000-0000CF030000}"/>
    <cellStyle name="Comma [0] 9 2 15" xfId="938" xr:uid="{00000000-0005-0000-0000-0000D0030000}"/>
    <cellStyle name="Comma [0] 9 2 16" xfId="939" xr:uid="{00000000-0005-0000-0000-0000D1030000}"/>
    <cellStyle name="Comma [0] 9 2 17" xfId="940" xr:uid="{00000000-0005-0000-0000-0000D2030000}"/>
    <cellStyle name="Comma [0] 9 2 18" xfId="941" xr:uid="{00000000-0005-0000-0000-0000D3030000}"/>
    <cellStyle name="Comma [0] 9 2 19" xfId="942" xr:uid="{00000000-0005-0000-0000-0000D4030000}"/>
    <cellStyle name="Comma [0] 9 2 2" xfId="943" xr:uid="{00000000-0005-0000-0000-0000D5030000}"/>
    <cellStyle name="Comma [0] 9 2 20" xfId="944" xr:uid="{00000000-0005-0000-0000-0000D6030000}"/>
    <cellStyle name="Comma [0] 9 2 21" xfId="945" xr:uid="{00000000-0005-0000-0000-0000D7030000}"/>
    <cellStyle name="Comma [0] 9 2 22" xfId="946" xr:uid="{00000000-0005-0000-0000-0000D8030000}"/>
    <cellStyle name="Comma [0] 9 2 23" xfId="947" xr:uid="{00000000-0005-0000-0000-0000D9030000}"/>
    <cellStyle name="Comma [0] 9 2 24" xfId="948" xr:uid="{00000000-0005-0000-0000-0000DA030000}"/>
    <cellStyle name="Comma [0] 9 2 25" xfId="949" xr:uid="{00000000-0005-0000-0000-0000DB030000}"/>
    <cellStyle name="Comma [0] 9 2 26" xfId="950" xr:uid="{00000000-0005-0000-0000-0000DC030000}"/>
    <cellStyle name="Comma [0] 9 2 27" xfId="951" xr:uid="{00000000-0005-0000-0000-0000DD030000}"/>
    <cellStyle name="Comma [0] 9 2 28" xfId="952" xr:uid="{00000000-0005-0000-0000-0000DE030000}"/>
    <cellStyle name="Comma [0] 9 2 29" xfId="953" xr:uid="{00000000-0005-0000-0000-0000DF030000}"/>
    <cellStyle name="Comma [0] 9 2 3" xfId="954" xr:uid="{00000000-0005-0000-0000-0000E0030000}"/>
    <cellStyle name="Comma [0] 9 2 30" xfId="955" xr:uid="{00000000-0005-0000-0000-0000E1030000}"/>
    <cellStyle name="Comma [0] 9 2 31" xfId="956" xr:uid="{00000000-0005-0000-0000-0000E2030000}"/>
    <cellStyle name="Comma [0] 9 2 32" xfId="957" xr:uid="{00000000-0005-0000-0000-0000E3030000}"/>
    <cellStyle name="Comma [0] 9 2 33" xfId="958" xr:uid="{00000000-0005-0000-0000-0000E4030000}"/>
    <cellStyle name="Comma [0] 9 2 34" xfId="959" xr:uid="{00000000-0005-0000-0000-0000E5030000}"/>
    <cellStyle name="Comma [0] 9 2 35" xfId="960" xr:uid="{00000000-0005-0000-0000-0000E6030000}"/>
    <cellStyle name="Comma [0] 9 2 36" xfId="961" xr:uid="{00000000-0005-0000-0000-0000E7030000}"/>
    <cellStyle name="Comma [0] 9 2 37" xfId="962" xr:uid="{00000000-0005-0000-0000-0000E8030000}"/>
    <cellStyle name="Comma [0] 9 2 38" xfId="963" xr:uid="{00000000-0005-0000-0000-0000E9030000}"/>
    <cellStyle name="Comma [0] 9 2 39" xfId="964" xr:uid="{00000000-0005-0000-0000-0000EA030000}"/>
    <cellStyle name="Comma [0] 9 2 4" xfId="965" xr:uid="{00000000-0005-0000-0000-0000EB030000}"/>
    <cellStyle name="Comma [0] 9 2 40" xfId="966" xr:uid="{00000000-0005-0000-0000-0000EC030000}"/>
    <cellStyle name="Comma [0] 9 2 41" xfId="967" xr:uid="{00000000-0005-0000-0000-0000ED030000}"/>
    <cellStyle name="Comma [0] 9 2 42" xfId="968" xr:uid="{00000000-0005-0000-0000-0000EE030000}"/>
    <cellStyle name="Comma [0] 9 2 43" xfId="969" xr:uid="{00000000-0005-0000-0000-0000EF030000}"/>
    <cellStyle name="Comma [0] 9 2 44" xfId="970" xr:uid="{00000000-0005-0000-0000-0000F0030000}"/>
    <cellStyle name="Comma [0] 9 2 45" xfId="971" xr:uid="{00000000-0005-0000-0000-0000F1030000}"/>
    <cellStyle name="Comma [0] 9 2 46" xfId="972" xr:uid="{00000000-0005-0000-0000-0000F2030000}"/>
    <cellStyle name="Comma [0] 9 2 47" xfId="973" xr:uid="{00000000-0005-0000-0000-0000F3030000}"/>
    <cellStyle name="Comma [0] 9 2 48" xfId="974" xr:uid="{00000000-0005-0000-0000-0000F4030000}"/>
    <cellStyle name="Comma [0] 9 2 49" xfId="975" xr:uid="{00000000-0005-0000-0000-0000F5030000}"/>
    <cellStyle name="Comma [0] 9 2 5" xfId="976" xr:uid="{00000000-0005-0000-0000-0000F6030000}"/>
    <cellStyle name="Comma [0] 9 2 50" xfId="977" xr:uid="{00000000-0005-0000-0000-0000F7030000}"/>
    <cellStyle name="Comma [0] 9 2 51" xfId="978" xr:uid="{00000000-0005-0000-0000-0000F8030000}"/>
    <cellStyle name="Comma [0] 9 2 52" xfId="979" xr:uid="{00000000-0005-0000-0000-0000F9030000}"/>
    <cellStyle name="Comma [0] 9 2 53" xfId="980" xr:uid="{00000000-0005-0000-0000-0000FA030000}"/>
    <cellStyle name="Comma [0] 9 2 54" xfId="981" xr:uid="{00000000-0005-0000-0000-0000FB030000}"/>
    <cellStyle name="Comma [0] 9 2 55" xfId="982" xr:uid="{00000000-0005-0000-0000-0000FC030000}"/>
    <cellStyle name="Comma [0] 9 2 56" xfId="983" xr:uid="{00000000-0005-0000-0000-0000FD030000}"/>
    <cellStyle name="Comma [0] 9 2 57" xfId="984" xr:uid="{00000000-0005-0000-0000-0000FE030000}"/>
    <cellStyle name="Comma [0] 9 2 58" xfId="985" xr:uid="{00000000-0005-0000-0000-0000FF030000}"/>
    <cellStyle name="Comma [0] 9 2 59" xfId="986" xr:uid="{00000000-0005-0000-0000-000000040000}"/>
    <cellStyle name="Comma [0] 9 2 6" xfId="987" xr:uid="{00000000-0005-0000-0000-000001040000}"/>
    <cellStyle name="Comma [0] 9 2 60" xfId="988" xr:uid="{00000000-0005-0000-0000-000002040000}"/>
    <cellStyle name="Comma [0] 9 2 61" xfId="989" xr:uid="{00000000-0005-0000-0000-000003040000}"/>
    <cellStyle name="Comma [0] 9 2 62" xfId="990" xr:uid="{00000000-0005-0000-0000-000004040000}"/>
    <cellStyle name="Comma [0] 9 2 63" xfId="991" xr:uid="{00000000-0005-0000-0000-000005040000}"/>
    <cellStyle name="Comma [0] 9 2 64" xfId="992" xr:uid="{00000000-0005-0000-0000-000006040000}"/>
    <cellStyle name="Comma [0] 9 2 65" xfId="993" xr:uid="{00000000-0005-0000-0000-000007040000}"/>
    <cellStyle name="Comma [0] 9 2 66" xfId="994" xr:uid="{00000000-0005-0000-0000-000008040000}"/>
    <cellStyle name="Comma [0] 9 2 67" xfId="995" xr:uid="{00000000-0005-0000-0000-000009040000}"/>
    <cellStyle name="Comma [0] 9 2 68" xfId="996" xr:uid="{00000000-0005-0000-0000-00000A040000}"/>
    <cellStyle name="Comma [0] 9 2 69" xfId="997" xr:uid="{00000000-0005-0000-0000-00000B040000}"/>
    <cellStyle name="Comma [0] 9 2 7" xfId="998" xr:uid="{00000000-0005-0000-0000-00000C040000}"/>
    <cellStyle name="Comma [0] 9 2 70" xfId="999" xr:uid="{00000000-0005-0000-0000-00000D040000}"/>
    <cellStyle name="Comma [0] 9 2 71" xfId="1000" xr:uid="{00000000-0005-0000-0000-00000E040000}"/>
    <cellStyle name="Comma [0] 9 2 72" xfId="1001" xr:uid="{00000000-0005-0000-0000-00000F040000}"/>
    <cellStyle name="Comma [0] 9 2 73" xfId="1002" xr:uid="{00000000-0005-0000-0000-000010040000}"/>
    <cellStyle name="Comma [0] 9 2 74" xfId="1003" xr:uid="{00000000-0005-0000-0000-000011040000}"/>
    <cellStyle name="Comma [0] 9 2 75" xfId="1004" xr:uid="{00000000-0005-0000-0000-000012040000}"/>
    <cellStyle name="Comma [0] 9 2 76" xfId="1005" xr:uid="{00000000-0005-0000-0000-000013040000}"/>
    <cellStyle name="Comma [0] 9 2 77" xfId="1006" xr:uid="{00000000-0005-0000-0000-000014040000}"/>
    <cellStyle name="Comma [0] 9 2 78" xfId="1007" xr:uid="{00000000-0005-0000-0000-000015040000}"/>
    <cellStyle name="Comma [0] 9 2 79" xfId="1008" xr:uid="{00000000-0005-0000-0000-000016040000}"/>
    <cellStyle name="Comma [0] 9 2 8" xfId="1009" xr:uid="{00000000-0005-0000-0000-000017040000}"/>
    <cellStyle name="Comma [0] 9 2 80" xfId="1010" xr:uid="{00000000-0005-0000-0000-000018040000}"/>
    <cellStyle name="Comma [0] 9 2 81" xfId="1011" xr:uid="{00000000-0005-0000-0000-000019040000}"/>
    <cellStyle name="Comma [0] 9 2 82" xfId="1012" xr:uid="{00000000-0005-0000-0000-00001A040000}"/>
    <cellStyle name="Comma [0] 9 2 83" xfId="1013" xr:uid="{00000000-0005-0000-0000-00001B040000}"/>
    <cellStyle name="Comma [0] 9 2 84" xfId="1014" xr:uid="{00000000-0005-0000-0000-00001C040000}"/>
    <cellStyle name="Comma [0] 9 2 85" xfId="1015" xr:uid="{00000000-0005-0000-0000-00001D040000}"/>
    <cellStyle name="Comma [0] 9 2 86" xfId="1016" xr:uid="{00000000-0005-0000-0000-00001E040000}"/>
    <cellStyle name="Comma [0] 9 2 87" xfId="1017" xr:uid="{00000000-0005-0000-0000-00001F040000}"/>
    <cellStyle name="Comma [0] 9 2 88" xfId="1018" xr:uid="{00000000-0005-0000-0000-000020040000}"/>
    <cellStyle name="Comma [0] 9 2 89" xfId="1019" xr:uid="{00000000-0005-0000-0000-000021040000}"/>
    <cellStyle name="Comma [0] 9 2 9" xfId="1020" xr:uid="{00000000-0005-0000-0000-000022040000}"/>
    <cellStyle name="Comma [0] 9 2 90" xfId="1021" xr:uid="{00000000-0005-0000-0000-000023040000}"/>
    <cellStyle name="Comma [0] 9 2 91" xfId="1022" xr:uid="{00000000-0005-0000-0000-000024040000}"/>
    <cellStyle name="Comma [0] 9 2 92" xfId="1023" xr:uid="{00000000-0005-0000-0000-000025040000}"/>
    <cellStyle name="Comma [0] 9 2 93" xfId="1024" xr:uid="{00000000-0005-0000-0000-000026040000}"/>
    <cellStyle name="Comma [0] 9 2 94" xfId="1025" xr:uid="{00000000-0005-0000-0000-000027040000}"/>
    <cellStyle name="Comma [0] 9 2 95" xfId="1026" xr:uid="{00000000-0005-0000-0000-000028040000}"/>
    <cellStyle name="Comma [0] 9 2 96" xfId="1027" xr:uid="{00000000-0005-0000-0000-000029040000}"/>
    <cellStyle name="Comma [0] 9 2 97" xfId="1028" xr:uid="{00000000-0005-0000-0000-00002A040000}"/>
    <cellStyle name="Comma [0] 9 2 98" xfId="1029" xr:uid="{00000000-0005-0000-0000-00002B040000}"/>
    <cellStyle name="Comma [0] 9 2 99" xfId="1030" xr:uid="{00000000-0005-0000-0000-00002C040000}"/>
    <cellStyle name="Comma [0] 9 20" xfId="1031" xr:uid="{00000000-0005-0000-0000-00002D040000}"/>
    <cellStyle name="Comma [0] 9 21" xfId="1032" xr:uid="{00000000-0005-0000-0000-00002E040000}"/>
    <cellStyle name="Comma [0] 9 22" xfId="1033" xr:uid="{00000000-0005-0000-0000-00002F040000}"/>
    <cellStyle name="Comma [0] 9 23" xfId="1034" xr:uid="{00000000-0005-0000-0000-000030040000}"/>
    <cellStyle name="Comma [0] 9 24" xfId="1035" xr:uid="{00000000-0005-0000-0000-000031040000}"/>
    <cellStyle name="Comma [0] 9 25" xfId="1036" xr:uid="{00000000-0005-0000-0000-000032040000}"/>
    <cellStyle name="Comma [0] 9 26" xfId="1037" xr:uid="{00000000-0005-0000-0000-000033040000}"/>
    <cellStyle name="Comma [0] 9 27" xfId="1038" xr:uid="{00000000-0005-0000-0000-000034040000}"/>
    <cellStyle name="Comma [0] 9 28" xfId="1039" xr:uid="{00000000-0005-0000-0000-000035040000}"/>
    <cellStyle name="Comma [0] 9 29" xfId="1040" xr:uid="{00000000-0005-0000-0000-000036040000}"/>
    <cellStyle name="Comma [0] 9 3" xfId="1041" xr:uid="{00000000-0005-0000-0000-000037040000}"/>
    <cellStyle name="Comma [0] 9 30" xfId="1042" xr:uid="{00000000-0005-0000-0000-000038040000}"/>
    <cellStyle name="Comma [0] 9 31" xfId="1043" xr:uid="{00000000-0005-0000-0000-000039040000}"/>
    <cellStyle name="Comma [0] 9 32" xfId="1044" xr:uid="{00000000-0005-0000-0000-00003A040000}"/>
    <cellStyle name="Comma [0] 9 33" xfId="1045" xr:uid="{00000000-0005-0000-0000-00003B040000}"/>
    <cellStyle name="Comma [0] 9 34" xfId="1046" xr:uid="{00000000-0005-0000-0000-00003C040000}"/>
    <cellStyle name="Comma [0] 9 35" xfId="1047" xr:uid="{00000000-0005-0000-0000-00003D040000}"/>
    <cellStyle name="Comma [0] 9 36" xfId="1048" xr:uid="{00000000-0005-0000-0000-00003E040000}"/>
    <cellStyle name="Comma [0] 9 37" xfId="1049" xr:uid="{00000000-0005-0000-0000-00003F040000}"/>
    <cellStyle name="Comma [0] 9 38" xfId="1050" xr:uid="{00000000-0005-0000-0000-000040040000}"/>
    <cellStyle name="Comma [0] 9 39" xfId="1051" xr:uid="{00000000-0005-0000-0000-000041040000}"/>
    <cellStyle name="Comma [0] 9 4" xfId="1052" xr:uid="{00000000-0005-0000-0000-000042040000}"/>
    <cellStyle name="Comma [0] 9 40" xfId="1053" xr:uid="{00000000-0005-0000-0000-000043040000}"/>
    <cellStyle name="Comma [0] 9 41" xfId="1054" xr:uid="{00000000-0005-0000-0000-000044040000}"/>
    <cellStyle name="Comma [0] 9 42" xfId="1055" xr:uid="{00000000-0005-0000-0000-000045040000}"/>
    <cellStyle name="Comma [0] 9 43" xfId="1056" xr:uid="{00000000-0005-0000-0000-000046040000}"/>
    <cellStyle name="Comma [0] 9 44" xfId="1057" xr:uid="{00000000-0005-0000-0000-000047040000}"/>
    <cellStyle name="Comma [0] 9 45" xfId="1058" xr:uid="{00000000-0005-0000-0000-000048040000}"/>
    <cellStyle name="Comma [0] 9 46" xfId="1059" xr:uid="{00000000-0005-0000-0000-000049040000}"/>
    <cellStyle name="Comma [0] 9 47" xfId="1060" xr:uid="{00000000-0005-0000-0000-00004A040000}"/>
    <cellStyle name="Comma [0] 9 48" xfId="1061" xr:uid="{00000000-0005-0000-0000-00004B040000}"/>
    <cellStyle name="Comma [0] 9 49" xfId="1062" xr:uid="{00000000-0005-0000-0000-00004C040000}"/>
    <cellStyle name="Comma [0] 9 5" xfId="1063" xr:uid="{00000000-0005-0000-0000-00004D040000}"/>
    <cellStyle name="Comma [0] 9 50" xfId="1064" xr:uid="{00000000-0005-0000-0000-00004E040000}"/>
    <cellStyle name="Comma [0] 9 51" xfId="1065" xr:uid="{00000000-0005-0000-0000-00004F040000}"/>
    <cellStyle name="Comma [0] 9 52" xfId="1066" xr:uid="{00000000-0005-0000-0000-000050040000}"/>
    <cellStyle name="Comma [0] 9 53" xfId="1067" xr:uid="{00000000-0005-0000-0000-000051040000}"/>
    <cellStyle name="Comma [0] 9 54" xfId="1068" xr:uid="{00000000-0005-0000-0000-000052040000}"/>
    <cellStyle name="Comma [0] 9 55" xfId="1069" xr:uid="{00000000-0005-0000-0000-000053040000}"/>
    <cellStyle name="Comma [0] 9 56" xfId="1070" xr:uid="{00000000-0005-0000-0000-000054040000}"/>
    <cellStyle name="Comma [0] 9 57" xfId="1071" xr:uid="{00000000-0005-0000-0000-000055040000}"/>
    <cellStyle name="Comma [0] 9 58" xfId="1072" xr:uid="{00000000-0005-0000-0000-000056040000}"/>
    <cellStyle name="Comma [0] 9 59" xfId="1073" xr:uid="{00000000-0005-0000-0000-000057040000}"/>
    <cellStyle name="Comma [0] 9 6" xfId="1074" xr:uid="{00000000-0005-0000-0000-000058040000}"/>
    <cellStyle name="Comma [0] 9 60" xfId="1075" xr:uid="{00000000-0005-0000-0000-000059040000}"/>
    <cellStyle name="Comma [0] 9 61" xfId="1076" xr:uid="{00000000-0005-0000-0000-00005A040000}"/>
    <cellStyle name="Comma [0] 9 62" xfId="1077" xr:uid="{00000000-0005-0000-0000-00005B040000}"/>
    <cellStyle name="Comma [0] 9 63" xfId="1078" xr:uid="{00000000-0005-0000-0000-00005C040000}"/>
    <cellStyle name="Comma [0] 9 64" xfId="1079" xr:uid="{00000000-0005-0000-0000-00005D040000}"/>
    <cellStyle name="Comma [0] 9 65" xfId="1080" xr:uid="{00000000-0005-0000-0000-00005E040000}"/>
    <cellStyle name="Comma [0] 9 66" xfId="1081" xr:uid="{00000000-0005-0000-0000-00005F040000}"/>
    <cellStyle name="Comma [0] 9 67" xfId="1082" xr:uid="{00000000-0005-0000-0000-000060040000}"/>
    <cellStyle name="Comma [0] 9 68" xfId="1083" xr:uid="{00000000-0005-0000-0000-000061040000}"/>
    <cellStyle name="Comma [0] 9 69" xfId="1084" xr:uid="{00000000-0005-0000-0000-000062040000}"/>
    <cellStyle name="Comma [0] 9 7" xfId="1085" xr:uid="{00000000-0005-0000-0000-000063040000}"/>
    <cellStyle name="Comma [0] 9 70" xfId="1086" xr:uid="{00000000-0005-0000-0000-000064040000}"/>
    <cellStyle name="Comma [0] 9 71" xfId="1087" xr:uid="{00000000-0005-0000-0000-000065040000}"/>
    <cellStyle name="Comma [0] 9 72" xfId="1088" xr:uid="{00000000-0005-0000-0000-000066040000}"/>
    <cellStyle name="Comma [0] 9 73" xfId="1089" xr:uid="{00000000-0005-0000-0000-000067040000}"/>
    <cellStyle name="Comma [0] 9 74" xfId="1090" xr:uid="{00000000-0005-0000-0000-000068040000}"/>
    <cellStyle name="Comma [0] 9 75" xfId="1091" xr:uid="{00000000-0005-0000-0000-000069040000}"/>
    <cellStyle name="Comma [0] 9 76" xfId="1092" xr:uid="{00000000-0005-0000-0000-00006A040000}"/>
    <cellStyle name="Comma [0] 9 77" xfId="1093" xr:uid="{00000000-0005-0000-0000-00006B040000}"/>
    <cellStyle name="Comma [0] 9 78" xfId="1094" xr:uid="{00000000-0005-0000-0000-00006C040000}"/>
    <cellStyle name="Comma [0] 9 79" xfId="1095" xr:uid="{00000000-0005-0000-0000-00006D040000}"/>
    <cellStyle name="Comma [0] 9 8" xfId="1096" xr:uid="{00000000-0005-0000-0000-00006E040000}"/>
    <cellStyle name="Comma [0] 9 80" xfId="1097" xr:uid="{00000000-0005-0000-0000-00006F040000}"/>
    <cellStyle name="Comma [0] 9 81" xfId="1098" xr:uid="{00000000-0005-0000-0000-000070040000}"/>
    <cellStyle name="Comma [0] 9 82" xfId="1099" xr:uid="{00000000-0005-0000-0000-000071040000}"/>
    <cellStyle name="Comma [0] 9 83" xfId="1100" xr:uid="{00000000-0005-0000-0000-000072040000}"/>
    <cellStyle name="Comma [0] 9 84" xfId="1101" xr:uid="{00000000-0005-0000-0000-000073040000}"/>
    <cellStyle name="Comma [0] 9 85" xfId="1102" xr:uid="{00000000-0005-0000-0000-000074040000}"/>
    <cellStyle name="Comma [0] 9 86" xfId="1103" xr:uid="{00000000-0005-0000-0000-000075040000}"/>
    <cellStyle name="Comma [0] 9 87" xfId="1104" xr:uid="{00000000-0005-0000-0000-000076040000}"/>
    <cellStyle name="Comma [0] 9 88" xfId="1105" xr:uid="{00000000-0005-0000-0000-000077040000}"/>
    <cellStyle name="Comma [0] 9 89" xfId="1106" xr:uid="{00000000-0005-0000-0000-000078040000}"/>
    <cellStyle name="Comma [0] 9 9" xfId="1107" xr:uid="{00000000-0005-0000-0000-000079040000}"/>
    <cellStyle name="Comma [0] 9 90" xfId="1108" xr:uid="{00000000-0005-0000-0000-00007A040000}"/>
    <cellStyle name="Comma [0] 9 91" xfId="1109" xr:uid="{00000000-0005-0000-0000-00007B040000}"/>
    <cellStyle name="Comma [0] 9 92" xfId="1110" xr:uid="{00000000-0005-0000-0000-00007C040000}"/>
    <cellStyle name="Comma [0] 9 93" xfId="1111" xr:uid="{00000000-0005-0000-0000-00007D040000}"/>
    <cellStyle name="Comma [0] 9 94" xfId="1112" xr:uid="{00000000-0005-0000-0000-00007E040000}"/>
    <cellStyle name="Comma [0] 9 95" xfId="1113" xr:uid="{00000000-0005-0000-0000-00007F040000}"/>
    <cellStyle name="Comma [0] 9 96" xfId="1114" xr:uid="{00000000-0005-0000-0000-000080040000}"/>
    <cellStyle name="Comma [0] 9 97" xfId="1115" xr:uid="{00000000-0005-0000-0000-000081040000}"/>
    <cellStyle name="Comma [0] 9 98" xfId="1116" xr:uid="{00000000-0005-0000-0000-000082040000}"/>
    <cellStyle name="Comma [0] 9 99" xfId="1117" xr:uid="{00000000-0005-0000-0000-000083040000}"/>
    <cellStyle name="Comma [00]" xfId="1118" xr:uid="{00000000-0005-0000-0000-000084040000}"/>
    <cellStyle name="Comma [00] 2" xfId="1119" xr:uid="{00000000-0005-0000-0000-000085040000}"/>
    <cellStyle name="Comma [00] 3" xfId="1120" xr:uid="{00000000-0005-0000-0000-000086040000}"/>
    <cellStyle name="Comma [00] 4" xfId="1121" xr:uid="{00000000-0005-0000-0000-000087040000}"/>
    <cellStyle name="Comma [00] 5" xfId="1122" xr:uid="{00000000-0005-0000-0000-000088040000}"/>
    <cellStyle name="Comma [00] 6" xfId="1123" xr:uid="{00000000-0005-0000-0000-000089040000}"/>
    <cellStyle name="Comma [00] 7" xfId="1124" xr:uid="{00000000-0005-0000-0000-00008A040000}"/>
    <cellStyle name="Comma [00] 8" xfId="1125" xr:uid="{00000000-0005-0000-0000-00008B040000}"/>
    <cellStyle name="Comma [00] 9" xfId="1126" xr:uid="{00000000-0005-0000-0000-00008C040000}"/>
    <cellStyle name="Comma 10" xfId="1127" xr:uid="{00000000-0005-0000-0000-00008D040000}"/>
    <cellStyle name="Comma 11" xfId="1128" xr:uid="{00000000-0005-0000-0000-00008E040000}"/>
    <cellStyle name="Comma 11 10" xfId="1129" xr:uid="{00000000-0005-0000-0000-00008F040000}"/>
    <cellStyle name="Comma 11 11" xfId="1130" xr:uid="{00000000-0005-0000-0000-000090040000}"/>
    <cellStyle name="Comma 11 12" xfId="1131" xr:uid="{00000000-0005-0000-0000-000091040000}"/>
    <cellStyle name="Comma 11 13" xfId="1132" xr:uid="{00000000-0005-0000-0000-000092040000}"/>
    <cellStyle name="Comma 11 14" xfId="1133" xr:uid="{00000000-0005-0000-0000-000093040000}"/>
    <cellStyle name="Comma 11 15" xfId="1134" xr:uid="{00000000-0005-0000-0000-000094040000}"/>
    <cellStyle name="Comma 11 16" xfId="1135" xr:uid="{00000000-0005-0000-0000-000095040000}"/>
    <cellStyle name="Comma 11 17" xfId="1136" xr:uid="{00000000-0005-0000-0000-000096040000}"/>
    <cellStyle name="Comma 11 18" xfId="1137" xr:uid="{00000000-0005-0000-0000-000097040000}"/>
    <cellStyle name="Comma 11 19" xfId="1138" xr:uid="{00000000-0005-0000-0000-000098040000}"/>
    <cellStyle name="Comma 11 2" xfId="1139" xr:uid="{00000000-0005-0000-0000-000099040000}"/>
    <cellStyle name="Comma 11 20" xfId="1140" xr:uid="{00000000-0005-0000-0000-00009A040000}"/>
    <cellStyle name="Comma 11 21" xfId="1141" xr:uid="{00000000-0005-0000-0000-00009B040000}"/>
    <cellStyle name="Comma 11 22" xfId="1142" xr:uid="{00000000-0005-0000-0000-00009C040000}"/>
    <cellStyle name="Comma 11 23" xfId="1143" xr:uid="{00000000-0005-0000-0000-00009D040000}"/>
    <cellStyle name="Comma 11 24" xfId="1144" xr:uid="{00000000-0005-0000-0000-00009E040000}"/>
    <cellStyle name="Comma 11 25" xfId="1145" xr:uid="{00000000-0005-0000-0000-00009F040000}"/>
    <cellStyle name="Comma 11 26" xfId="1146" xr:uid="{00000000-0005-0000-0000-0000A0040000}"/>
    <cellStyle name="Comma 11 27" xfId="1147" xr:uid="{00000000-0005-0000-0000-0000A1040000}"/>
    <cellStyle name="Comma 11 28" xfId="1148" xr:uid="{00000000-0005-0000-0000-0000A2040000}"/>
    <cellStyle name="Comma 11 29" xfId="1149" xr:uid="{00000000-0005-0000-0000-0000A3040000}"/>
    <cellStyle name="Comma 11 3" xfId="1150" xr:uid="{00000000-0005-0000-0000-0000A4040000}"/>
    <cellStyle name="Comma 11 30" xfId="1151" xr:uid="{00000000-0005-0000-0000-0000A5040000}"/>
    <cellStyle name="Comma 11 31" xfId="1152" xr:uid="{00000000-0005-0000-0000-0000A6040000}"/>
    <cellStyle name="Comma 11 32" xfId="1153" xr:uid="{00000000-0005-0000-0000-0000A7040000}"/>
    <cellStyle name="Comma 11 33" xfId="1154" xr:uid="{00000000-0005-0000-0000-0000A8040000}"/>
    <cellStyle name="Comma 11 34" xfId="1155" xr:uid="{00000000-0005-0000-0000-0000A9040000}"/>
    <cellStyle name="Comma 11 4" xfId="1156" xr:uid="{00000000-0005-0000-0000-0000AA040000}"/>
    <cellStyle name="Comma 11 5" xfId="1157" xr:uid="{00000000-0005-0000-0000-0000AB040000}"/>
    <cellStyle name="Comma 11 6" xfId="1158" xr:uid="{00000000-0005-0000-0000-0000AC040000}"/>
    <cellStyle name="Comma 11 7" xfId="1159" xr:uid="{00000000-0005-0000-0000-0000AD040000}"/>
    <cellStyle name="Comma 11 8" xfId="1160" xr:uid="{00000000-0005-0000-0000-0000AE040000}"/>
    <cellStyle name="Comma 11 9" xfId="1161" xr:uid="{00000000-0005-0000-0000-0000AF040000}"/>
    <cellStyle name="Comma 12" xfId="1162" xr:uid="{00000000-0005-0000-0000-0000B0040000}"/>
    <cellStyle name="Comma 13" xfId="1163" xr:uid="{00000000-0005-0000-0000-0000B1040000}"/>
    <cellStyle name="Comma 14" xfId="1164" xr:uid="{00000000-0005-0000-0000-0000B2040000}"/>
    <cellStyle name="Comma 2" xfId="1165" xr:uid="{00000000-0005-0000-0000-0000B3040000}"/>
    <cellStyle name="Comma 2 10" xfId="1166" xr:uid="{00000000-0005-0000-0000-0000B4040000}"/>
    <cellStyle name="Comma 2 11" xfId="10" xr:uid="{00000000-0005-0000-0000-0000B5040000}"/>
    <cellStyle name="Comma 2 12" xfId="1167" xr:uid="{00000000-0005-0000-0000-0000B6040000}"/>
    <cellStyle name="Comma 2 12 2" xfId="1168" xr:uid="{00000000-0005-0000-0000-0000B7040000}"/>
    <cellStyle name="Comma 2 12 3" xfId="1169" xr:uid="{00000000-0005-0000-0000-0000B8040000}"/>
    <cellStyle name="Comma 2 12 4" xfId="1170" xr:uid="{00000000-0005-0000-0000-0000B9040000}"/>
    <cellStyle name="Comma 2 12 5" xfId="1171" xr:uid="{00000000-0005-0000-0000-0000BA040000}"/>
    <cellStyle name="Comma 2 12 6" xfId="1172" xr:uid="{00000000-0005-0000-0000-0000BB040000}"/>
    <cellStyle name="Comma 2 12 7" xfId="1173" xr:uid="{00000000-0005-0000-0000-0000BC040000}"/>
    <cellStyle name="Comma 2 12 8" xfId="1174" xr:uid="{00000000-0005-0000-0000-0000BD040000}"/>
    <cellStyle name="Comma 2 13" xfId="1175" xr:uid="{00000000-0005-0000-0000-0000BE040000}"/>
    <cellStyle name="Comma 2 13 2" xfId="1176" xr:uid="{00000000-0005-0000-0000-0000BF040000}"/>
    <cellStyle name="Comma 2 13 3" xfId="1177" xr:uid="{00000000-0005-0000-0000-0000C0040000}"/>
    <cellStyle name="Comma 2 13 4" xfId="1178" xr:uid="{00000000-0005-0000-0000-0000C1040000}"/>
    <cellStyle name="Comma 2 13 5" xfId="1179" xr:uid="{00000000-0005-0000-0000-0000C2040000}"/>
    <cellStyle name="Comma 2 13 6" xfId="1180" xr:uid="{00000000-0005-0000-0000-0000C3040000}"/>
    <cellStyle name="Comma 2 13 7" xfId="1181" xr:uid="{00000000-0005-0000-0000-0000C4040000}"/>
    <cellStyle name="Comma 2 13 8" xfId="1182" xr:uid="{00000000-0005-0000-0000-0000C5040000}"/>
    <cellStyle name="Comma 2 14" xfId="1183" xr:uid="{00000000-0005-0000-0000-0000C6040000}"/>
    <cellStyle name="Comma 2 15" xfId="1184" xr:uid="{00000000-0005-0000-0000-0000C7040000}"/>
    <cellStyle name="Comma 2 16" xfId="1185" xr:uid="{00000000-0005-0000-0000-0000C8040000}"/>
    <cellStyle name="Comma 2 17" xfId="1186" xr:uid="{00000000-0005-0000-0000-0000C9040000}"/>
    <cellStyle name="Comma 2 18" xfId="1187" xr:uid="{00000000-0005-0000-0000-0000CA040000}"/>
    <cellStyle name="Comma 2 19" xfId="1188" xr:uid="{00000000-0005-0000-0000-0000CB040000}"/>
    <cellStyle name="Comma 2 2" xfId="1189" xr:uid="{00000000-0005-0000-0000-0000CC040000}"/>
    <cellStyle name="Comma 2 2 10" xfId="1190" xr:uid="{00000000-0005-0000-0000-0000CD040000}"/>
    <cellStyle name="Comma 2 2 11" xfId="1191" xr:uid="{00000000-0005-0000-0000-0000CE040000}"/>
    <cellStyle name="Comma 2 2 12" xfId="1192" xr:uid="{00000000-0005-0000-0000-0000CF040000}"/>
    <cellStyle name="Comma 2 2 13" xfId="1193" xr:uid="{00000000-0005-0000-0000-0000D0040000}"/>
    <cellStyle name="Comma 2 2 14" xfId="1194" xr:uid="{00000000-0005-0000-0000-0000D1040000}"/>
    <cellStyle name="Comma 2 2 15" xfId="1195" xr:uid="{00000000-0005-0000-0000-0000D2040000}"/>
    <cellStyle name="Comma 2 2 16" xfId="1196" xr:uid="{00000000-0005-0000-0000-0000D3040000}"/>
    <cellStyle name="Comma 2 2 17" xfId="1197" xr:uid="{00000000-0005-0000-0000-0000D4040000}"/>
    <cellStyle name="Comma 2 2 18" xfId="1198" xr:uid="{00000000-0005-0000-0000-0000D5040000}"/>
    <cellStyle name="Comma 2 2 19" xfId="1199" xr:uid="{00000000-0005-0000-0000-0000D6040000}"/>
    <cellStyle name="Comma 2 2 2" xfId="1200" xr:uid="{00000000-0005-0000-0000-0000D7040000}"/>
    <cellStyle name="Comma 2 2 20" xfId="1201" xr:uid="{00000000-0005-0000-0000-0000D8040000}"/>
    <cellStyle name="Comma 2 2 3" xfId="1202" xr:uid="{00000000-0005-0000-0000-0000D9040000}"/>
    <cellStyle name="Comma 2 2 4" xfId="1203" xr:uid="{00000000-0005-0000-0000-0000DA040000}"/>
    <cellStyle name="Comma 2 2 5" xfId="1204" xr:uid="{00000000-0005-0000-0000-0000DB040000}"/>
    <cellStyle name="Comma 2 2 6" xfId="1205" xr:uid="{00000000-0005-0000-0000-0000DC040000}"/>
    <cellStyle name="Comma 2 2 7" xfId="1206" xr:uid="{00000000-0005-0000-0000-0000DD040000}"/>
    <cellStyle name="Comma 2 2 8" xfId="1207" xr:uid="{00000000-0005-0000-0000-0000DE040000}"/>
    <cellStyle name="Comma 2 2 9" xfId="1208" xr:uid="{00000000-0005-0000-0000-0000DF040000}"/>
    <cellStyle name="Comma 2 20" xfId="1209" xr:uid="{00000000-0005-0000-0000-0000E0040000}"/>
    <cellStyle name="Comma 2 21" xfId="1210" xr:uid="{00000000-0005-0000-0000-0000E1040000}"/>
    <cellStyle name="Comma 2 22" xfId="1211" xr:uid="{00000000-0005-0000-0000-0000E2040000}"/>
    <cellStyle name="Comma 2 23" xfId="1212" xr:uid="{00000000-0005-0000-0000-0000E3040000}"/>
    <cellStyle name="Comma 2 24" xfId="1213" xr:uid="{00000000-0005-0000-0000-0000E4040000}"/>
    <cellStyle name="Comma 2 25" xfId="1214" xr:uid="{00000000-0005-0000-0000-0000E5040000}"/>
    <cellStyle name="Comma 2 26" xfId="1215" xr:uid="{00000000-0005-0000-0000-0000E6040000}"/>
    <cellStyle name="Comma 2 27" xfId="1216" xr:uid="{00000000-0005-0000-0000-0000E7040000}"/>
    <cellStyle name="Comma 2 28" xfId="1217" xr:uid="{00000000-0005-0000-0000-0000E8040000}"/>
    <cellStyle name="Comma 2 29" xfId="1218" xr:uid="{00000000-0005-0000-0000-0000E9040000}"/>
    <cellStyle name="Comma 2 3" xfId="1219" xr:uid="{00000000-0005-0000-0000-0000EA040000}"/>
    <cellStyle name="Comma 2 3 2" xfId="1220" xr:uid="{00000000-0005-0000-0000-0000EB040000}"/>
    <cellStyle name="Comma 2 3 3" xfId="1221" xr:uid="{00000000-0005-0000-0000-0000EC040000}"/>
    <cellStyle name="Comma 2 3 4" xfId="1222" xr:uid="{00000000-0005-0000-0000-0000ED040000}"/>
    <cellStyle name="Comma 2 3 5" xfId="1223" xr:uid="{00000000-0005-0000-0000-0000EE040000}"/>
    <cellStyle name="Comma 2 3 6" xfId="1224" xr:uid="{00000000-0005-0000-0000-0000EF040000}"/>
    <cellStyle name="Comma 2 3 7" xfId="1225" xr:uid="{00000000-0005-0000-0000-0000F0040000}"/>
    <cellStyle name="Comma 2 3 8" xfId="1226" xr:uid="{00000000-0005-0000-0000-0000F1040000}"/>
    <cellStyle name="Comma 2 3 9" xfId="1227" xr:uid="{00000000-0005-0000-0000-0000F2040000}"/>
    <cellStyle name="Comma 2 30" xfId="1228" xr:uid="{00000000-0005-0000-0000-0000F3040000}"/>
    <cellStyle name="Comma 2 31" xfId="1229" xr:uid="{00000000-0005-0000-0000-0000F4040000}"/>
    <cellStyle name="Comma 2 32" xfId="1230" xr:uid="{00000000-0005-0000-0000-0000F5040000}"/>
    <cellStyle name="Comma 2 33" xfId="1231" xr:uid="{00000000-0005-0000-0000-0000F6040000}"/>
    <cellStyle name="Comma 2 34" xfId="1232" xr:uid="{00000000-0005-0000-0000-0000F7040000}"/>
    <cellStyle name="Comma 2 35" xfId="1233" xr:uid="{00000000-0005-0000-0000-0000F8040000}"/>
    <cellStyle name="Comma 2 36" xfId="1234" xr:uid="{00000000-0005-0000-0000-0000F9040000}"/>
    <cellStyle name="Comma 2 37" xfId="1235" xr:uid="{00000000-0005-0000-0000-0000FA040000}"/>
    <cellStyle name="Comma 2 38" xfId="1236" xr:uid="{00000000-0005-0000-0000-0000FB040000}"/>
    <cellStyle name="Comma 2 39" xfId="1237" xr:uid="{00000000-0005-0000-0000-0000FC040000}"/>
    <cellStyle name="Comma 2 4" xfId="1238" xr:uid="{00000000-0005-0000-0000-0000FD040000}"/>
    <cellStyle name="Comma 2 40" xfId="1239" xr:uid="{00000000-0005-0000-0000-0000FE040000}"/>
    <cellStyle name="Comma 2 41" xfId="1240" xr:uid="{00000000-0005-0000-0000-0000FF040000}"/>
    <cellStyle name="Comma 2 42" xfId="1241" xr:uid="{00000000-0005-0000-0000-000000050000}"/>
    <cellStyle name="Comma 2 43" xfId="1242" xr:uid="{00000000-0005-0000-0000-000001050000}"/>
    <cellStyle name="Comma 2 44" xfId="1243" xr:uid="{00000000-0005-0000-0000-000002050000}"/>
    <cellStyle name="Comma 2 45" xfId="1244" xr:uid="{00000000-0005-0000-0000-000003050000}"/>
    <cellStyle name="Comma 2 46" xfId="5265" xr:uid="{00000000-0005-0000-0000-000004050000}"/>
    <cellStyle name="Comma 2 47" xfId="5421" xr:uid="{00000000-0005-0000-0000-000005050000}"/>
    <cellStyle name="Comma 2 48" xfId="5423" xr:uid="{00000000-0005-0000-0000-000006050000}"/>
    <cellStyle name="Comma 2 49" xfId="5425" xr:uid="{00000000-0005-0000-0000-000007050000}"/>
    <cellStyle name="Comma 2 5" xfId="1245" xr:uid="{00000000-0005-0000-0000-000008050000}"/>
    <cellStyle name="Comma 2 50" xfId="5427" xr:uid="{00000000-0005-0000-0000-000009050000}"/>
    <cellStyle name="Comma 2 51" xfId="5464" xr:uid="{00000000-0005-0000-0000-00000A050000}"/>
    <cellStyle name="Comma 2 52" xfId="5527" xr:uid="{00000000-0005-0000-0000-00000B050000}"/>
    <cellStyle name="Comma 2 6" xfId="1246" xr:uid="{00000000-0005-0000-0000-00000C050000}"/>
    <cellStyle name="Comma 2 7" xfId="1247" xr:uid="{00000000-0005-0000-0000-00000D050000}"/>
    <cellStyle name="Comma 2 8" xfId="1248" xr:uid="{00000000-0005-0000-0000-00000E050000}"/>
    <cellStyle name="Comma 2 9" xfId="1249" xr:uid="{00000000-0005-0000-0000-00000F050000}"/>
    <cellStyle name="Comma 3" xfId="1250" xr:uid="{00000000-0005-0000-0000-000010050000}"/>
    <cellStyle name="Comma 3 10" xfId="1251" xr:uid="{00000000-0005-0000-0000-000011050000}"/>
    <cellStyle name="Comma 3 11" xfId="1252" xr:uid="{00000000-0005-0000-0000-000012050000}"/>
    <cellStyle name="Comma 3 12" xfId="1253" xr:uid="{00000000-0005-0000-0000-000013050000}"/>
    <cellStyle name="Comma 3 13" xfId="1254" xr:uid="{00000000-0005-0000-0000-000014050000}"/>
    <cellStyle name="Comma 3 14" xfId="1255" xr:uid="{00000000-0005-0000-0000-000015050000}"/>
    <cellStyle name="Comma 3 15" xfId="1256" xr:uid="{00000000-0005-0000-0000-000016050000}"/>
    <cellStyle name="Comma 3 16" xfId="1257" xr:uid="{00000000-0005-0000-0000-000017050000}"/>
    <cellStyle name="Comma 3 17" xfId="1258" xr:uid="{00000000-0005-0000-0000-000018050000}"/>
    <cellStyle name="Comma 3 18" xfId="1259" xr:uid="{00000000-0005-0000-0000-000019050000}"/>
    <cellStyle name="Comma 3 19" xfId="1260" xr:uid="{00000000-0005-0000-0000-00001A050000}"/>
    <cellStyle name="Comma 3 2" xfId="1261" xr:uid="{00000000-0005-0000-0000-00001B050000}"/>
    <cellStyle name="Comma 3 2 2" xfId="1262" xr:uid="{00000000-0005-0000-0000-00001C050000}"/>
    <cellStyle name="Comma 3 2 3" xfId="1263" xr:uid="{00000000-0005-0000-0000-00001D050000}"/>
    <cellStyle name="Comma 3 2 4" xfId="1264" xr:uid="{00000000-0005-0000-0000-00001E050000}"/>
    <cellStyle name="Comma 3 2 5" xfId="1265" xr:uid="{00000000-0005-0000-0000-00001F050000}"/>
    <cellStyle name="Comma 3 20" xfId="1266" xr:uid="{00000000-0005-0000-0000-000020050000}"/>
    <cellStyle name="Comma 3 21" xfId="1267" xr:uid="{00000000-0005-0000-0000-000021050000}"/>
    <cellStyle name="Comma 3 22" xfId="1268" xr:uid="{00000000-0005-0000-0000-000022050000}"/>
    <cellStyle name="Comma 3 23" xfId="1269" xr:uid="{00000000-0005-0000-0000-000023050000}"/>
    <cellStyle name="Comma 3 24" xfId="1270" xr:uid="{00000000-0005-0000-0000-000024050000}"/>
    <cellStyle name="Comma 3 25" xfId="1271" xr:uid="{00000000-0005-0000-0000-000025050000}"/>
    <cellStyle name="Comma 3 3" xfId="1272" xr:uid="{00000000-0005-0000-0000-000026050000}"/>
    <cellStyle name="Comma 3 3 2" xfId="1273" xr:uid="{00000000-0005-0000-0000-000027050000}"/>
    <cellStyle name="Comma 3 3 3" xfId="1274" xr:uid="{00000000-0005-0000-0000-000028050000}"/>
    <cellStyle name="Comma 3 3 4" xfId="1275" xr:uid="{00000000-0005-0000-0000-000029050000}"/>
    <cellStyle name="Comma 3 3 5" xfId="1276" xr:uid="{00000000-0005-0000-0000-00002A050000}"/>
    <cellStyle name="Comma 3 4" xfId="1277" xr:uid="{00000000-0005-0000-0000-00002B050000}"/>
    <cellStyle name="Comma 3 5" xfId="1278" xr:uid="{00000000-0005-0000-0000-00002C050000}"/>
    <cellStyle name="Comma 3 6" xfId="1279" xr:uid="{00000000-0005-0000-0000-00002D050000}"/>
    <cellStyle name="Comma 3 7" xfId="1280" xr:uid="{00000000-0005-0000-0000-00002E050000}"/>
    <cellStyle name="Comma 3 8" xfId="1281" xr:uid="{00000000-0005-0000-0000-00002F050000}"/>
    <cellStyle name="Comma 3 9" xfId="1282" xr:uid="{00000000-0005-0000-0000-000030050000}"/>
    <cellStyle name="Comma 4" xfId="2" xr:uid="{00000000-0005-0000-0000-000031050000}"/>
    <cellStyle name="Comma 5" xfId="1283" xr:uid="{00000000-0005-0000-0000-000032050000}"/>
    <cellStyle name="Comma 6" xfId="1284" xr:uid="{00000000-0005-0000-0000-000033050000}"/>
    <cellStyle name="Comma 6 2" xfId="1285" xr:uid="{00000000-0005-0000-0000-000034050000}"/>
    <cellStyle name="Comma 7" xfId="1286" xr:uid="{00000000-0005-0000-0000-000035050000}"/>
    <cellStyle name="Comma 8" xfId="1287" xr:uid="{00000000-0005-0000-0000-000036050000}"/>
    <cellStyle name="Comma 9" xfId="1288" xr:uid="{00000000-0005-0000-0000-000037050000}"/>
    <cellStyle name="Comma0" xfId="1289" xr:uid="{00000000-0005-0000-0000-000038050000}"/>
    <cellStyle name="Currency (0.00)" xfId="1290" xr:uid="{00000000-0005-0000-0000-000039050000}"/>
    <cellStyle name="Currency (0.00) 2" xfId="1291" xr:uid="{00000000-0005-0000-0000-00003A050000}"/>
    <cellStyle name="Currency (0.00) 3" xfId="1292" xr:uid="{00000000-0005-0000-0000-00003B050000}"/>
    <cellStyle name="Currency (0.00) 4" xfId="1293" xr:uid="{00000000-0005-0000-0000-00003C050000}"/>
    <cellStyle name="Currency (0.00) 5" xfId="1294" xr:uid="{00000000-0005-0000-0000-00003D050000}"/>
    <cellStyle name="Currency (0.00) 6" xfId="1295" xr:uid="{00000000-0005-0000-0000-00003E050000}"/>
    <cellStyle name="Currency (0.00) 7" xfId="1296" xr:uid="{00000000-0005-0000-0000-00003F050000}"/>
    <cellStyle name="Currency (0.00) 8" xfId="1297" xr:uid="{00000000-0005-0000-0000-000040050000}"/>
    <cellStyle name="Currency (0.00) 9" xfId="1298" xr:uid="{00000000-0005-0000-0000-000041050000}"/>
    <cellStyle name="Currency [0] 2" xfId="1299" xr:uid="{00000000-0005-0000-0000-000042050000}"/>
    <cellStyle name="Currency [00]" xfId="1300" xr:uid="{00000000-0005-0000-0000-000043050000}"/>
    <cellStyle name="Currency [00] 2" xfId="1301" xr:uid="{00000000-0005-0000-0000-000044050000}"/>
    <cellStyle name="Currency [00] 3" xfId="1302" xr:uid="{00000000-0005-0000-0000-000045050000}"/>
    <cellStyle name="Currency [00] 4" xfId="1303" xr:uid="{00000000-0005-0000-0000-000046050000}"/>
    <cellStyle name="Currency [00] 5" xfId="1304" xr:uid="{00000000-0005-0000-0000-000047050000}"/>
    <cellStyle name="Currency [00] 6" xfId="1305" xr:uid="{00000000-0005-0000-0000-000048050000}"/>
    <cellStyle name="Currency [00] 7" xfId="1306" xr:uid="{00000000-0005-0000-0000-000049050000}"/>
    <cellStyle name="Currency [00] 8" xfId="1307" xr:uid="{00000000-0005-0000-0000-00004A050000}"/>
    <cellStyle name="Currency [00] 9" xfId="1308" xr:uid="{00000000-0005-0000-0000-00004B050000}"/>
    <cellStyle name="Currency 2" xfId="1309" xr:uid="{00000000-0005-0000-0000-00004C050000}"/>
    <cellStyle name="Currency 2 10" xfId="1310" xr:uid="{00000000-0005-0000-0000-00004D050000}"/>
    <cellStyle name="Currency 2 11" xfId="1311" xr:uid="{00000000-0005-0000-0000-00004E050000}"/>
    <cellStyle name="Currency 2 12" xfId="1312" xr:uid="{00000000-0005-0000-0000-00004F050000}"/>
    <cellStyle name="Currency 2 2" xfId="1313" xr:uid="{00000000-0005-0000-0000-000050050000}"/>
    <cellStyle name="Currency 2 3" xfId="1314" xr:uid="{00000000-0005-0000-0000-000051050000}"/>
    <cellStyle name="Currency 2 4" xfId="1315" xr:uid="{00000000-0005-0000-0000-000052050000}"/>
    <cellStyle name="Currency 2 5" xfId="1316" xr:uid="{00000000-0005-0000-0000-000053050000}"/>
    <cellStyle name="Currency 2 6" xfId="1317" xr:uid="{00000000-0005-0000-0000-000054050000}"/>
    <cellStyle name="Currency 2 7" xfId="1318" xr:uid="{00000000-0005-0000-0000-000055050000}"/>
    <cellStyle name="Currency 2 8" xfId="1319" xr:uid="{00000000-0005-0000-0000-000056050000}"/>
    <cellStyle name="Currency 2 9" xfId="1320" xr:uid="{00000000-0005-0000-0000-000057050000}"/>
    <cellStyle name="Currency 3" xfId="1321" xr:uid="{00000000-0005-0000-0000-000058050000}"/>
    <cellStyle name="Currency 3 10" xfId="1322" xr:uid="{00000000-0005-0000-0000-000059050000}"/>
    <cellStyle name="Currency 3 11" xfId="1323" xr:uid="{00000000-0005-0000-0000-00005A050000}"/>
    <cellStyle name="Currency 3 12" xfId="1324" xr:uid="{00000000-0005-0000-0000-00005B050000}"/>
    <cellStyle name="Currency 3 2" xfId="1325" xr:uid="{00000000-0005-0000-0000-00005C050000}"/>
    <cellStyle name="Currency 3 3" xfId="1326" xr:uid="{00000000-0005-0000-0000-00005D050000}"/>
    <cellStyle name="Currency 3 4" xfId="1327" xr:uid="{00000000-0005-0000-0000-00005E050000}"/>
    <cellStyle name="Currency 3 5" xfId="1328" xr:uid="{00000000-0005-0000-0000-00005F050000}"/>
    <cellStyle name="Currency 3 6" xfId="1329" xr:uid="{00000000-0005-0000-0000-000060050000}"/>
    <cellStyle name="Currency 3 7" xfId="1330" xr:uid="{00000000-0005-0000-0000-000061050000}"/>
    <cellStyle name="Currency 3 8" xfId="1331" xr:uid="{00000000-0005-0000-0000-000062050000}"/>
    <cellStyle name="Currency 3 9" xfId="1332" xr:uid="{00000000-0005-0000-0000-000063050000}"/>
    <cellStyle name="Currency 4" xfId="1333" xr:uid="{00000000-0005-0000-0000-000064050000}"/>
    <cellStyle name="Currency 4 10" xfId="1334" xr:uid="{00000000-0005-0000-0000-000065050000}"/>
    <cellStyle name="Currency 4 11" xfId="1335" xr:uid="{00000000-0005-0000-0000-000066050000}"/>
    <cellStyle name="Currency 4 12" xfId="1336" xr:uid="{00000000-0005-0000-0000-000067050000}"/>
    <cellStyle name="Currency 4 2" xfId="1337" xr:uid="{00000000-0005-0000-0000-000068050000}"/>
    <cellStyle name="Currency 4 3" xfId="1338" xr:uid="{00000000-0005-0000-0000-000069050000}"/>
    <cellStyle name="Currency 4 4" xfId="1339" xr:uid="{00000000-0005-0000-0000-00006A050000}"/>
    <cellStyle name="Currency 4 5" xfId="1340" xr:uid="{00000000-0005-0000-0000-00006B050000}"/>
    <cellStyle name="Currency 4 6" xfId="1341" xr:uid="{00000000-0005-0000-0000-00006C050000}"/>
    <cellStyle name="Currency 4 7" xfId="1342" xr:uid="{00000000-0005-0000-0000-00006D050000}"/>
    <cellStyle name="Currency 4 8" xfId="1343" xr:uid="{00000000-0005-0000-0000-00006E050000}"/>
    <cellStyle name="Currency 4 9" xfId="1344" xr:uid="{00000000-0005-0000-0000-00006F050000}"/>
    <cellStyle name="Currency 5" xfId="1345" xr:uid="{00000000-0005-0000-0000-000070050000}"/>
    <cellStyle name="Currency 6" xfId="1346" xr:uid="{00000000-0005-0000-0000-000071050000}"/>
    <cellStyle name="Currency 7" xfId="1347" xr:uid="{00000000-0005-0000-0000-000072050000}"/>
    <cellStyle name="Currency0" xfId="1348" xr:uid="{00000000-0005-0000-0000-000073050000}"/>
    <cellStyle name="Custom - Style1" xfId="1349" xr:uid="{00000000-0005-0000-0000-000074050000}"/>
    <cellStyle name="Data   - Style2" xfId="1350" xr:uid="{00000000-0005-0000-0000-000075050000}"/>
    <cellStyle name="Date" xfId="1351" xr:uid="{00000000-0005-0000-0000-000076050000}"/>
    <cellStyle name="Date 2" xfId="1352" xr:uid="{00000000-0005-0000-0000-000077050000}"/>
    <cellStyle name="Date 3" xfId="1353" xr:uid="{00000000-0005-0000-0000-000078050000}"/>
    <cellStyle name="Date 4" xfId="1354" xr:uid="{00000000-0005-0000-0000-000079050000}"/>
    <cellStyle name="Date 5" xfId="1355" xr:uid="{00000000-0005-0000-0000-00007A050000}"/>
    <cellStyle name="Date 6" xfId="1356" xr:uid="{00000000-0005-0000-0000-00007B050000}"/>
    <cellStyle name="Date 7" xfId="1357" xr:uid="{00000000-0005-0000-0000-00007C050000}"/>
    <cellStyle name="Date 8" xfId="1358" xr:uid="{00000000-0005-0000-0000-00007D050000}"/>
    <cellStyle name="Date 9" xfId="1359" xr:uid="{00000000-0005-0000-0000-00007E050000}"/>
    <cellStyle name="Date Short" xfId="1360" xr:uid="{00000000-0005-0000-0000-00007F050000}"/>
    <cellStyle name="Dezimal [0]_laroux" xfId="1361" xr:uid="{00000000-0005-0000-0000-000080050000}"/>
    <cellStyle name="Dezimal_laroux" xfId="1362" xr:uid="{00000000-0005-0000-0000-000081050000}"/>
    <cellStyle name="Enter Currency (0)" xfId="1363" xr:uid="{00000000-0005-0000-0000-000082050000}"/>
    <cellStyle name="Enter Currency (0) 2" xfId="1364" xr:uid="{00000000-0005-0000-0000-000083050000}"/>
    <cellStyle name="Enter Currency (0) 3" xfId="1365" xr:uid="{00000000-0005-0000-0000-000084050000}"/>
    <cellStyle name="Enter Currency (0) 4" xfId="1366" xr:uid="{00000000-0005-0000-0000-000085050000}"/>
    <cellStyle name="Enter Currency (0) 5" xfId="1367" xr:uid="{00000000-0005-0000-0000-000086050000}"/>
    <cellStyle name="Enter Currency (0) 6" xfId="1368" xr:uid="{00000000-0005-0000-0000-000087050000}"/>
    <cellStyle name="Enter Currency (0) 7" xfId="1369" xr:uid="{00000000-0005-0000-0000-000088050000}"/>
    <cellStyle name="Enter Currency (0) 8" xfId="1370" xr:uid="{00000000-0005-0000-0000-000089050000}"/>
    <cellStyle name="Enter Currency (0) 9" xfId="1371" xr:uid="{00000000-0005-0000-0000-00008A050000}"/>
    <cellStyle name="Enter Currency (2)" xfId="1372" xr:uid="{00000000-0005-0000-0000-00008B050000}"/>
    <cellStyle name="Enter Currency (2) 2" xfId="1373" xr:uid="{00000000-0005-0000-0000-00008C050000}"/>
    <cellStyle name="Enter Currency (2) 3" xfId="1374" xr:uid="{00000000-0005-0000-0000-00008D050000}"/>
    <cellStyle name="Enter Currency (2) 4" xfId="1375" xr:uid="{00000000-0005-0000-0000-00008E050000}"/>
    <cellStyle name="Enter Currency (2) 5" xfId="1376" xr:uid="{00000000-0005-0000-0000-00008F050000}"/>
    <cellStyle name="Enter Currency (2) 6" xfId="1377" xr:uid="{00000000-0005-0000-0000-000090050000}"/>
    <cellStyle name="Enter Currency (2) 7" xfId="1378" xr:uid="{00000000-0005-0000-0000-000091050000}"/>
    <cellStyle name="Enter Currency (2) 8" xfId="1379" xr:uid="{00000000-0005-0000-0000-000092050000}"/>
    <cellStyle name="Enter Currency (2) 9" xfId="1380" xr:uid="{00000000-0005-0000-0000-000093050000}"/>
    <cellStyle name="Enter Units (0)" xfId="1381" xr:uid="{00000000-0005-0000-0000-000094050000}"/>
    <cellStyle name="Enter Units (0) 2" xfId="1382" xr:uid="{00000000-0005-0000-0000-000095050000}"/>
    <cellStyle name="Enter Units (0) 3" xfId="1383" xr:uid="{00000000-0005-0000-0000-000096050000}"/>
    <cellStyle name="Enter Units (0) 4" xfId="1384" xr:uid="{00000000-0005-0000-0000-000097050000}"/>
    <cellStyle name="Enter Units (0) 5" xfId="1385" xr:uid="{00000000-0005-0000-0000-000098050000}"/>
    <cellStyle name="Enter Units (0) 6" xfId="1386" xr:uid="{00000000-0005-0000-0000-000099050000}"/>
    <cellStyle name="Enter Units (0) 7" xfId="1387" xr:uid="{00000000-0005-0000-0000-00009A050000}"/>
    <cellStyle name="Enter Units (0) 8" xfId="1388" xr:uid="{00000000-0005-0000-0000-00009B050000}"/>
    <cellStyle name="Enter Units (0) 9" xfId="1389" xr:uid="{00000000-0005-0000-0000-00009C050000}"/>
    <cellStyle name="Enter Units (1)" xfId="1390" xr:uid="{00000000-0005-0000-0000-00009D050000}"/>
    <cellStyle name="Enter Units (1) 2" xfId="1391" xr:uid="{00000000-0005-0000-0000-00009E050000}"/>
    <cellStyle name="Enter Units (1) 3" xfId="1392" xr:uid="{00000000-0005-0000-0000-00009F050000}"/>
    <cellStyle name="Enter Units (1) 4" xfId="1393" xr:uid="{00000000-0005-0000-0000-0000A0050000}"/>
    <cellStyle name="Enter Units (1) 5" xfId="1394" xr:uid="{00000000-0005-0000-0000-0000A1050000}"/>
    <cellStyle name="Enter Units (1) 6" xfId="1395" xr:uid="{00000000-0005-0000-0000-0000A2050000}"/>
    <cellStyle name="Enter Units (1) 7" xfId="1396" xr:uid="{00000000-0005-0000-0000-0000A3050000}"/>
    <cellStyle name="Enter Units (1) 8" xfId="1397" xr:uid="{00000000-0005-0000-0000-0000A4050000}"/>
    <cellStyle name="Enter Units (1) 9" xfId="1398" xr:uid="{00000000-0005-0000-0000-0000A5050000}"/>
    <cellStyle name="Enter Units (2)" xfId="1399" xr:uid="{00000000-0005-0000-0000-0000A6050000}"/>
    <cellStyle name="Enter Units (2) 2" xfId="1400" xr:uid="{00000000-0005-0000-0000-0000A7050000}"/>
    <cellStyle name="Enter Units (2) 3" xfId="1401" xr:uid="{00000000-0005-0000-0000-0000A8050000}"/>
    <cellStyle name="Enter Units (2) 4" xfId="1402" xr:uid="{00000000-0005-0000-0000-0000A9050000}"/>
    <cellStyle name="Enter Units (2) 5" xfId="1403" xr:uid="{00000000-0005-0000-0000-0000AA050000}"/>
    <cellStyle name="Enter Units (2) 6" xfId="1404" xr:uid="{00000000-0005-0000-0000-0000AB050000}"/>
    <cellStyle name="Enter Units (2) 7" xfId="1405" xr:uid="{00000000-0005-0000-0000-0000AC050000}"/>
    <cellStyle name="Enter Units (2) 8" xfId="1406" xr:uid="{00000000-0005-0000-0000-0000AD050000}"/>
    <cellStyle name="Enter Units (2) 9" xfId="1407" xr:uid="{00000000-0005-0000-0000-0000AE050000}"/>
    <cellStyle name="Excel Built-in Normal" xfId="1408" xr:uid="{00000000-0005-0000-0000-0000AF050000}"/>
    <cellStyle name="Explanatory Text 2" xfId="1409" xr:uid="{00000000-0005-0000-0000-0000B0050000}"/>
    <cellStyle name="Explanatory Text 3" xfId="1410" xr:uid="{00000000-0005-0000-0000-0000B1050000}"/>
    <cellStyle name="Explanatory Text 4" xfId="1411" xr:uid="{00000000-0005-0000-0000-0000B2050000}"/>
    <cellStyle name="Explanatory Text 5" xfId="1412" xr:uid="{00000000-0005-0000-0000-0000B3050000}"/>
    <cellStyle name="Explanatory Text 6" xfId="1413" xr:uid="{00000000-0005-0000-0000-0000B4050000}"/>
    <cellStyle name="Fixed" xfId="1414" xr:uid="{00000000-0005-0000-0000-0000B5050000}"/>
    <cellStyle name="Fixed 2" xfId="1415" xr:uid="{00000000-0005-0000-0000-0000B6050000}"/>
    <cellStyle name="Fixed 3" xfId="1416" xr:uid="{00000000-0005-0000-0000-0000B7050000}"/>
    <cellStyle name="Fixed 4" xfId="1417" xr:uid="{00000000-0005-0000-0000-0000B8050000}"/>
    <cellStyle name="Fixed 5" xfId="1418" xr:uid="{00000000-0005-0000-0000-0000B9050000}"/>
    <cellStyle name="Fixed 6" xfId="1419" xr:uid="{00000000-0005-0000-0000-0000BA050000}"/>
    <cellStyle name="Fixed 7" xfId="1420" xr:uid="{00000000-0005-0000-0000-0000BB050000}"/>
    <cellStyle name="Fixed 8" xfId="1421" xr:uid="{00000000-0005-0000-0000-0000BC050000}"/>
    <cellStyle name="Fixed 9" xfId="1422" xr:uid="{00000000-0005-0000-0000-0000BD050000}"/>
    <cellStyle name="Good 2" xfId="1423" xr:uid="{00000000-0005-0000-0000-0000BE050000}"/>
    <cellStyle name="Good 3" xfId="1424" xr:uid="{00000000-0005-0000-0000-0000BF050000}"/>
    <cellStyle name="Good 4" xfId="1425" xr:uid="{00000000-0005-0000-0000-0000C0050000}"/>
    <cellStyle name="Good 5" xfId="1426" xr:uid="{00000000-0005-0000-0000-0000C1050000}"/>
    <cellStyle name="Good 6" xfId="1427" xr:uid="{00000000-0005-0000-0000-0000C2050000}"/>
    <cellStyle name="Grey" xfId="1428" xr:uid="{00000000-0005-0000-0000-0000C3050000}"/>
    <cellStyle name="Grey 2" xfId="1429" xr:uid="{00000000-0005-0000-0000-0000C4050000}"/>
    <cellStyle name="Grey 3" xfId="1430" xr:uid="{00000000-0005-0000-0000-0000C5050000}"/>
    <cellStyle name="Grey 4" xfId="1431" xr:uid="{00000000-0005-0000-0000-0000C6050000}"/>
    <cellStyle name="Grey 5" xfId="1432" xr:uid="{00000000-0005-0000-0000-0000C7050000}"/>
    <cellStyle name="Grey 6" xfId="1433" xr:uid="{00000000-0005-0000-0000-0000C8050000}"/>
    <cellStyle name="Grey 7" xfId="1434" xr:uid="{00000000-0005-0000-0000-0000C9050000}"/>
    <cellStyle name="Grey 8" xfId="1435" xr:uid="{00000000-0005-0000-0000-0000CA050000}"/>
    <cellStyle name="Grey 9" xfId="1436" xr:uid="{00000000-0005-0000-0000-0000CB050000}"/>
    <cellStyle name="header" xfId="1437" xr:uid="{00000000-0005-0000-0000-0000CC050000}"/>
    <cellStyle name="Header1" xfId="1438" xr:uid="{00000000-0005-0000-0000-0000CD050000}"/>
    <cellStyle name="Header2" xfId="1439" xr:uid="{00000000-0005-0000-0000-0000CE050000}"/>
    <cellStyle name="Heading 1 2" xfId="1440" xr:uid="{00000000-0005-0000-0000-0000CF050000}"/>
    <cellStyle name="Heading 1 2 2" xfId="1441" xr:uid="{00000000-0005-0000-0000-0000D0050000}"/>
    <cellStyle name="Heading 1 2 3" xfId="1442" xr:uid="{00000000-0005-0000-0000-0000D1050000}"/>
    <cellStyle name="Heading 1 2 4" xfId="1443" xr:uid="{00000000-0005-0000-0000-0000D2050000}"/>
    <cellStyle name="Heading 1 2 5" xfId="1444" xr:uid="{00000000-0005-0000-0000-0000D3050000}"/>
    <cellStyle name="Heading 1 2 6" xfId="1445" xr:uid="{00000000-0005-0000-0000-0000D4050000}"/>
    <cellStyle name="Heading 1 2 7" xfId="1446" xr:uid="{00000000-0005-0000-0000-0000D5050000}"/>
    <cellStyle name="Heading 1 2 8" xfId="1447" xr:uid="{00000000-0005-0000-0000-0000D6050000}"/>
    <cellStyle name="Heading 1 2 9" xfId="1448" xr:uid="{00000000-0005-0000-0000-0000D7050000}"/>
    <cellStyle name="Heading 1 3" xfId="1449" xr:uid="{00000000-0005-0000-0000-0000D8050000}"/>
    <cellStyle name="Heading 1 4" xfId="1450" xr:uid="{00000000-0005-0000-0000-0000D9050000}"/>
    <cellStyle name="Heading 1 5" xfId="1451" xr:uid="{00000000-0005-0000-0000-0000DA050000}"/>
    <cellStyle name="Heading 1 6" xfId="1452" xr:uid="{00000000-0005-0000-0000-0000DB050000}"/>
    <cellStyle name="Heading 2 2" xfId="1453" xr:uid="{00000000-0005-0000-0000-0000DC050000}"/>
    <cellStyle name="Heading 2 2 2" xfId="1454" xr:uid="{00000000-0005-0000-0000-0000DD050000}"/>
    <cellStyle name="Heading 2 2 3" xfId="1455" xr:uid="{00000000-0005-0000-0000-0000DE050000}"/>
    <cellStyle name="Heading 2 2 4" xfId="1456" xr:uid="{00000000-0005-0000-0000-0000DF050000}"/>
    <cellStyle name="Heading 2 2 5" xfId="1457" xr:uid="{00000000-0005-0000-0000-0000E0050000}"/>
    <cellStyle name="Heading 2 2 6" xfId="1458" xr:uid="{00000000-0005-0000-0000-0000E1050000}"/>
    <cellStyle name="Heading 2 2 7" xfId="1459" xr:uid="{00000000-0005-0000-0000-0000E2050000}"/>
    <cellStyle name="Heading 2 2 8" xfId="1460" xr:uid="{00000000-0005-0000-0000-0000E3050000}"/>
    <cellStyle name="Heading 2 2 9" xfId="1461" xr:uid="{00000000-0005-0000-0000-0000E4050000}"/>
    <cellStyle name="Heading 2 3" xfId="1462" xr:uid="{00000000-0005-0000-0000-0000E5050000}"/>
    <cellStyle name="Heading 2 4" xfId="1463" xr:uid="{00000000-0005-0000-0000-0000E6050000}"/>
    <cellStyle name="Heading 2 5" xfId="1464" xr:uid="{00000000-0005-0000-0000-0000E7050000}"/>
    <cellStyle name="Heading 2 6" xfId="1465" xr:uid="{00000000-0005-0000-0000-0000E8050000}"/>
    <cellStyle name="Heading 3 2" xfId="1466" xr:uid="{00000000-0005-0000-0000-0000E9050000}"/>
    <cellStyle name="Heading 3 2 2" xfId="1467" xr:uid="{00000000-0005-0000-0000-0000EA050000}"/>
    <cellStyle name="Heading 3 2 3" xfId="1468" xr:uid="{00000000-0005-0000-0000-0000EB050000}"/>
    <cellStyle name="Heading 3 2 4" xfId="1469" xr:uid="{00000000-0005-0000-0000-0000EC050000}"/>
    <cellStyle name="Heading 3 2 5" xfId="1470" xr:uid="{00000000-0005-0000-0000-0000ED050000}"/>
    <cellStyle name="Heading 3 2 6" xfId="1471" xr:uid="{00000000-0005-0000-0000-0000EE050000}"/>
    <cellStyle name="Heading 3 2 7" xfId="1472" xr:uid="{00000000-0005-0000-0000-0000EF050000}"/>
    <cellStyle name="Heading 3 2 8" xfId="1473" xr:uid="{00000000-0005-0000-0000-0000F0050000}"/>
    <cellStyle name="Heading 3 2 9" xfId="1474" xr:uid="{00000000-0005-0000-0000-0000F1050000}"/>
    <cellStyle name="Heading 3 3" xfId="1475" xr:uid="{00000000-0005-0000-0000-0000F2050000}"/>
    <cellStyle name="Heading 3 4" xfId="1476" xr:uid="{00000000-0005-0000-0000-0000F3050000}"/>
    <cellStyle name="Heading 3 5" xfId="1477" xr:uid="{00000000-0005-0000-0000-0000F4050000}"/>
    <cellStyle name="Heading 3 6" xfId="1478" xr:uid="{00000000-0005-0000-0000-0000F5050000}"/>
    <cellStyle name="Heading 4 2" xfId="1479" xr:uid="{00000000-0005-0000-0000-0000F6050000}"/>
    <cellStyle name="Heading 4 2 2" xfId="1480" xr:uid="{00000000-0005-0000-0000-0000F7050000}"/>
    <cellStyle name="Heading 4 2 3" xfId="1481" xr:uid="{00000000-0005-0000-0000-0000F8050000}"/>
    <cellStyle name="Heading 4 2 4" xfId="1482" xr:uid="{00000000-0005-0000-0000-0000F9050000}"/>
    <cellStyle name="Heading 4 2 5" xfId="1483" xr:uid="{00000000-0005-0000-0000-0000FA050000}"/>
    <cellStyle name="Heading 4 2 6" xfId="1484" xr:uid="{00000000-0005-0000-0000-0000FB050000}"/>
    <cellStyle name="Heading 4 2 7" xfId="1485" xr:uid="{00000000-0005-0000-0000-0000FC050000}"/>
    <cellStyle name="Heading 4 2 8" xfId="1486" xr:uid="{00000000-0005-0000-0000-0000FD050000}"/>
    <cellStyle name="Heading 4 2 9" xfId="1487" xr:uid="{00000000-0005-0000-0000-0000FE050000}"/>
    <cellStyle name="Heading 4 3" xfId="1488" xr:uid="{00000000-0005-0000-0000-0000FF050000}"/>
    <cellStyle name="Heading 4 4" xfId="1489" xr:uid="{00000000-0005-0000-0000-000000060000}"/>
    <cellStyle name="Heading 4 5" xfId="1490" xr:uid="{00000000-0005-0000-0000-000001060000}"/>
    <cellStyle name="Heading 4 6" xfId="1491" xr:uid="{00000000-0005-0000-0000-000002060000}"/>
    <cellStyle name="Heading1" xfId="1492" xr:uid="{00000000-0005-0000-0000-000003060000}"/>
    <cellStyle name="Heading2" xfId="1493" xr:uid="{00000000-0005-0000-0000-000004060000}"/>
    <cellStyle name="Input [yellow]" xfId="1494" xr:uid="{00000000-0005-0000-0000-000005060000}"/>
    <cellStyle name="Input [yellow] 2" xfId="1495" xr:uid="{00000000-0005-0000-0000-000006060000}"/>
    <cellStyle name="Input [yellow] 3" xfId="1496" xr:uid="{00000000-0005-0000-0000-000007060000}"/>
    <cellStyle name="Input [yellow] 4" xfId="1497" xr:uid="{00000000-0005-0000-0000-000008060000}"/>
    <cellStyle name="Input [yellow] 5" xfId="1498" xr:uid="{00000000-0005-0000-0000-000009060000}"/>
    <cellStyle name="Input [yellow] 6" xfId="1499" xr:uid="{00000000-0005-0000-0000-00000A060000}"/>
    <cellStyle name="Input [yellow] 7" xfId="1500" xr:uid="{00000000-0005-0000-0000-00000B060000}"/>
    <cellStyle name="Input [yellow] 8" xfId="1501" xr:uid="{00000000-0005-0000-0000-00000C060000}"/>
    <cellStyle name="Input [yellow] 9" xfId="1502" xr:uid="{00000000-0005-0000-0000-00000D060000}"/>
    <cellStyle name="Input 2" xfId="1503" xr:uid="{00000000-0005-0000-0000-00000E060000}"/>
    <cellStyle name="Input 2 10" xfId="1504" xr:uid="{00000000-0005-0000-0000-00000F060000}"/>
    <cellStyle name="Input 2 11" xfId="1505" xr:uid="{00000000-0005-0000-0000-000010060000}"/>
    <cellStyle name="Input 2 12" xfId="1506" xr:uid="{00000000-0005-0000-0000-000011060000}"/>
    <cellStyle name="Input 2 13" xfId="1507" xr:uid="{00000000-0005-0000-0000-000012060000}"/>
    <cellStyle name="Input 2 14" xfId="1508" xr:uid="{00000000-0005-0000-0000-000013060000}"/>
    <cellStyle name="Input 2 15" xfId="1509" xr:uid="{00000000-0005-0000-0000-000014060000}"/>
    <cellStyle name="Input 2 16" xfId="1510" xr:uid="{00000000-0005-0000-0000-000015060000}"/>
    <cellStyle name="Input 2 17" xfId="1511" xr:uid="{00000000-0005-0000-0000-000016060000}"/>
    <cellStyle name="Input 2 18" xfId="1512" xr:uid="{00000000-0005-0000-0000-000017060000}"/>
    <cellStyle name="Input 2 19" xfId="1513" xr:uid="{00000000-0005-0000-0000-000018060000}"/>
    <cellStyle name="Input 2 2" xfId="1514" xr:uid="{00000000-0005-0000-0000-000019060000}"/>
    <cellStyle name="Input 2 20" xfId="1515" xr:uid="{00000000-0005-0000-0000-00001A060000}"/>
    <cellStyle name="Input 2 3" xfId="1516" xr:uid="{00000000-0005-0000-0000-00001B060000}"/>
    <cellStyle name="Input 2 4" xfId="1517" xr:uid="{00000000-0005-0000-0000-00001C060000}"/>
    <cellStyle name="Input 2 5" xfId="1518" xr:uid="{00000000-0005-0000-0000-00001D060000}"/>
    <cellStyle name="Input 2 6" xfId="1519" xr:uid="{00000000-0005-0000-0000-00001E060000}"/>
    <cellStyle name="Input 2 7" xfId="1520" xr:uid="{00000000-0005-0000-0000-00001F060000}"/>
    <cellStyle name="Input 2 8" xfId="1521" xr:uid="{00000000-0005-0000-0000-000020060000}"/>
    <cellStyle name="Input 2 9" xfId="1522" xr:uid="{00000000-0005-0000-0000-000021060000}"/>
    <cellStyle name="Input 3" xfId="1523" xr:uid="{00000000-0005-0000-0000-000022060000}"/>
    <cellStyle name="Input 3 10" xfId="1524" xr:uid="{00000000-0005-0000-0000-000023060000}"/>
    <cellStyle name="Input 3 11" xfId="1525" xr:uid="{00000000-0005-0000-0000-000024060000}"/>
    <cellStyle name="Input 3 12" xfId="1526" xr:uid="{00000000-0005-0000-0000-000025060000}"/>
    <cellStyle name="Input 3 2" xfId="1527" xr:uid="{00000000-0005-0000-0000-000026060000}"/>
    <cellStyle name="Input 3 3" xfId="1528" xr:uid="{00000000-0005-0000-0000-000027060000}"/>
    <cellStyle name="Input 3 4" xfId="1529" xr:uid="{00000000-0005-0000-0000-000028060000}"/>
    <cellStyle name="Input 3 5" xfId="1530" xr:uid="{00000000-0005-0000-0000-000029060000}"/>
    <cellStyle name="Input 3 6" xfId="1531" xr:uid="{00000000-0005-0000-0000-00002A060000}"/>
    <cellStyle name="Input 3 7" xfId="1532" xr:uid="{00000000-0005-0000-0000-00002B060000}"/>
    <cellStyle name="Input 3 8" xfId="1533" xr:uid="{00000000-0005-0000-0000-00002C060000}"/>
    <cellStyle name="Input 3 9" xfId="1534" xr:uid="{00000000-0005-0000-0000-00002D060000}"/>
    <cellStyle name="Input 4" xfId="1535" xr:uid="{00000000-0005-0000-0000-00002E060000}"/>
    <cellStyle name="Input 4 10" xfId="1536" xr:uid="{00000000-0005-0000-0000-00002F060000}"/>
    <cellStyle name="Input 4 11" xfId="1537" xr:uid="{00000000-0005-0000-0000-000030060000}"/>
    <cellStyle name="Input 4 12" xfId="1538" xr:uid="{00000000-0005-0000-0000-000031060000}"/>
    <cellStyle name="Input 4 2" xfId="1539" xr:uid="{00000000-0005-0000-0000-000032060000}"/>
    <cellStyle name="Input 4 3" xfId="1540" xr:uid="{00000000-0005-0000-0000-000033060000}"/>
    <cellStyle name="Input 4 4" xfId="1541" xr:uid="{00000000-0005-0000-0000-000034060000}"/>
    <cellStyle name="Input 4 5" xfId="1542" xr:uid="{00000000-0005-0000-0000-000035060000}"/>
    <cellStyle name="Input 4 6" xfId="1543" xr:uid="{00000000-0005-0000-0000-000036060000}"/>
    <cellStyle name="Input 4 7" xfId="1544" xr:uid="{00000000-0005-0000-0000-000037060000}"/>
    <cellStyle name="Input 4 8" xfId="1545" xr:uid="{00000000-0005-0000-0000-000038060000}"/>
    <cellStyle name="Input 4 9" xfId="1546" xr:uid="{00000000-0005-0000-0000-000039060000}"/>
    <cellStyle name="Input 5" xfId="1547" xr:uid="{00000000-0005-0000-0000-00003A060000}"/>
    <cellStyle name="Input 5 10" xfId="1548" xr:uid="{00000000-0005-0000-0000-00003B060000}"/>
    <cellStyle name="Input 5 11" xfId="1549" xr:uid="{00000000-0005-0000-0000-00003C060000}"/>
    <cellStyle name="Input 5 12" xfId="1550" xr:uid="{00000000-0005-0000-0000-00003D060000}"/>
    <cellStyle name="Input 5 2" xfId="1551" xr:uid="{00000000-0005-0000-0000-00003E060000}"/>
    <cellStyle name="Input 5 3" xfId="1552" xr:uid="{00000000-0005-0000-0000-00003F060000}"/>
    <cellStyle name="Input 5 4" xfId="1553" xr:uid="{00000000-0005-0000-0000-000040060000}"/>
    <cellStyle name="Input 5 5" xfId="1554" xr:uid="{00000000-0005-0000-0000-000041060000}"/>
    <cellStyle name="Input 5 6" xfId="1555" xr:uid="{00000000-0005-0000-0000-000042060000}"/>
    <cellStyle name="Input 5 7" xfId="1556" xr:uid="{00000000-0005-0000-0000-000043060000}"/>
    <cellStyle name="Input 5 8" xfId="1557" xr:uid="{00000000-0005-0000-0000-000044060000}"/>
    <cellStyle name="Input 5 9" xfId="1558" xr:uid="{00000000-0005-0000-0000-000045060000}"/>
    <cellStyle name="Input 6" xfId="1559" xr:uid="{00000000-0005-0000-0000-000046060000}"/>
    <cellStyle name="Input 6 10" xfId="1560" xr:uid="{00000000-0005-0000-0000-000047060000}"/>
    <cellStyle name="Input 6 11" xfId="1561" xr:uid="{00000000-0005-0000-0000-000048060000}"/>
    <cellStyle name="Input 6 12" xfId="1562" xr:uid="{00000000-0005-0000-0000-000049060000}"/>
    <cellStyle name="Input 6 2" xfId="1563" xr:uid="{00000000-0005-0000-0000-00004A060000}"/>
    <cellStyle name="Input 6 3" xfId="1564" xr:uid="{00000000-0005-0000-0000-00004B060000}"/>
    <cellStyle name="Input 6 4" xfId="1565" xr:uid="{00000000-0005-0000-0000-00004C060000}"/>
    <cellStyle name="Input 6 5" xfId="1566" xr:uid="{00000000-0005-0000-0000-00004D060000}"/>
    <cellStyle name="Input 6 6" xfId="1567" xr:uid="{00000000-0005-0000-0000-00004E060000}"/>
    <cellStyle name="Input 6 7" xfId="1568" xr:uid="{00000000-0005-0000-0000-00004F060000}"/>
    <cellStyle name="Input 6 8" xfId="1569" xr:uid="{00000000-0005-0000-0000-000050060000}"/>
    <cellStyle name="Input 6 9" xfId="1570" xr:uid="{00000000-0005-0000-0000-000051060000}"/>
    <cellStyle name="Labels - Style3" xfId="1571" xr:uid="{00000000-0005-0000-0000-000052060000}"/>
    <cellStyle name="Link Currency (0)" xfId="1572" xr:uid="{00000000-0005-0000-0000-000053060000}"/>
    <cellStyle name="Link Currency (0) 2" xfId="1573" xr:uid="{00000000-0005-0000-0000-000054060000}"/>
    <cellStyle name="Link Currency (0) 3" xfId="1574" xr:uid="{00000000-0005-0000-0000-000055060000}"/>
    <cellStyle name="Link Currency (0) 4" xfId="1575" xr:uid="{00000000-0005-0000-0000-000056060000}"/>
    <cellStyle name="Link Currency (0) 5" xfId="1576" xr:uid="{00000000-0005-0000-0000-000057060000}"/>
    <cellStyle name="Link Currency (0) 6" xfId="1577" xr:uid="{00000000-0005-0000-0000-000058060000}"/>
    <cellStyle name="Link Currency (0) 7" xfId="1578" xr:uid="{00000000-0005-0000-0000-000059060000}"/>
    <cellStyle name="Link Currency (0) 8" xfId="1579" xr:uid="{00000000-0005-0000-0000-00005A060000}"/>
    <cellStyle name="Link Currency (0) 9" xfId="1580" xr:uid="{00000000-0005-0000-0000-00005B060000}"/>
    <cellStyle name="Link Currency (2)" xfId="1581" xr:uid="{00000000-0005-0000-0000-00005C060000}"/>
    <cellStyle name="Link Currency (2) 2" xfId="1582" xr:uid="{00000000-0005-0000-0000-00005D060000}"/>
    <cellStyle name="Link Currency (2) 3" xfId="1583" xr:uid="{00000000-0005-0000-0000-00005E060000}"/>
    <cellStyle name="Link Currency (2) 4" xfId="1584" xr:uid="{00000000-0005-0000-0000-00005F060000}"/>
    <cellStyle name="Link Currency (2) 5" xfId="1585" xr:uid="{00000000-0005-0000-0000-000060060000}"/>
    <cellStyle name="Link Currency (2) 6" xfId="1586" xr:uid="{00000000-0005-0000-0000-000061060000}"/>
    <cellStyle name="Link Currency (2) 7" xfId="1587" xr:uid="{00000000-0005-0000-0000-000062060000}"/>
    <cellStyle name="Link Currency (2) 8" xfId="1588" xr:uid="{00000000-0005-0000-0000-000063060000}"/>
    <cellStyle name="Link Currency (2) 9" xfId="1589" xr:uid="{00000000-0005-0000-0000-000064060000}"/>
    <cellStyle name="Link Units (0)" xfId="1590" xr:uid="{00000000-0005-0000-0000-000065060000}"/>
    <cellStyle name="Link Units (0) 2" xfId="1591" xr:uid="{00000000-0005-0000-0000-000066060000}"/>
    <cellStyle name="Link Units (0) 3" xfId="1592" xr:uid="{00000000-0005-0000-0000-000067060000}"/>
    <cellStyle name="Link Units (0) 4" xfId="1593" xr:uid="{00000000-0005-0000-0000-000068060000}"/>
    <cellStyle name="Link Units (0) 5" xfId="1594" xr:uid="{00000000-0005-0000-0000-000069060000}"/>
    <cellStyle name="Link Units (0) 6" xfId="1595" xr:uid="{00000000-0005-0000-0000-00006A060000}"/>
    <cellStyle name="Link Units (0) 7" xfId="1596" xr:uid="{00000000-0005-0000-0000-00006B060000}"/>
    <cellStyle name="Link Units (0) 8" xfId="1597" xr:uid="{00000000-0005-0000-0000-00006C060000}"/>
    <cellStyle name="Link Units (0) 9" xfId="1598" xr:uid="{00000000-0005-0000-0000-00006D060000}"/>
    <cellStyle name="Link Units (1)" xfId="1599" xr:uid="{00000000-0005-0000-0000-00006E060000}"/>
    <cellStyle name="Link Units (1) 2" xfId="1600" xr:uid="{00000000-0005-0000-0000-00006F060000}"/>
    <cellStyle name="Link Units (1) 3" xfId="1601" xr:uid="{00000000-0005-0000-0000-000070060000}"/>
    <cellStyle name="Link Units (1) 4" xfId="1602" xr:uid="{00000000-0005-0000-0000-000071060000}"/>
    <cellStyle name="Link Units (1) 5" xfId="1603" xr:uid="{00000000-0005-0000-0000-000072060000}"/>
    <cellStyle name="Link Units (1) 6" xfId="1604" xr:uid="{00000000-0005-0000-0000-000073060000}"/>
    <cellStyle name="Link Units (1) 7" xfId="1605" xr:uid="{00000000-0005-0000-0000-000074060000}"/>
    <cellStyle name="Link Units (1) 8" xfId="1606" xr:uid="{00000000-0005-0000-0000-000075060000}"/>
    <cellStyle name="Link Units (1) 9" xfId="1607" xr:uid="{00000000-0005-0000-0000-000076060000}"/>
    <cellStyle name="Link Units (2)" xfId="1608" xr:uid="{00000000-0005-0000-0000-000077060000}"/>
    <cellStyle name="Link Units (2) 2" xfId="1609" xr:uid="{00000000-0005-0000-0000-000078060000}"/>
    <cellStyle name="Link Units (2) 3" xfId="1610" xr:uid="{00000000-0005-0000-0000-000079060000}"/>
    <cellStyle name="Link Units (2) 4" xfId="1611" xr:uid="{00000000-0005-0000-0000-00007A060000}"/>
    <cellStyle name="Link Units (2) 5" xfId="1612" xr:uid="{00000000-0005-0000-0000-00007B060000}"/>
    <cellStyle name="Link Units (2) 6" xfId="1613" xr:uid="{00000000-0005-0000-0000-00007C060000}"/>
    <cellStyle name="Link Units (2) 7" xfId="1614" xr:uid="{00000000-0005-0000-0000-00007D060000}"/>
    <cellStyle name="Link Units (2) 8" xfId="1615" xr:uid="{00000000-0005-0000-0000-00007E060000}"/>
    <cellStyle name="Link Units (2) 9" xfId="1616" xr:uid="{00000000-0005-0000-0000-00007F060000}"/>
    <cellStyle name="Linked Cell 2" xfId="1617" xr:uid="{00000000-0005-0000-0000-000080060000}"/>
    <cellStyle name="Linked Cell 3" xfId="1618" xr:uid="{00000000-0005-0000-0000-000081060000}"/>
    <cellStyle name="Linked Cell 4" xfId="1619" xr:uid="{00000000-0005-0000-0000-000082060000}"/>
    <cellStyle name="Linked Cell 5" xfId="1620" xr:uid="{00000000-0005-0000-0000-000083060000}"/>
    <cellStyle name="Linked Cell 6" xfId="1621" xr:uid="{00000000-0005-0000-0000-000084060000}"/>
    <cellStyle name="Neutral 2" xfId="1622" xr:uid="{00000000-0005-0000-0000-000085060000}"/>
    <cellStyle name="Neutral 2 2" xfId="1623" xr:uid="{00000000-0005-0000-0000-000086060000}"/>
    <cellStyle name="Neutral 2 3" xfId="1624" xr:uid="{00000000-0005-0000-0000-000087060000}"/>
    <cellStyle name="Neutral 2 4" xfId="1625" xr:uid="{00000000-0005-0000-0000-000088060000}"/>
    <cellStyle name="Neutral 2 5" xfId="1626" xr:uid="{00000000-0005-0000-0000-000089060000}"/>
    <cellStyle name="Neutral 2 6" xfId="1627" xr:uid="{00000000-0005-0000-0000-00008A060000}"/>
    <cellStyle name="Neutral 2 7" xfId="1628" xr:uid="{00000000-0005-0000-0000-00008B060000}"/>
    <cellStyle name="Neutral 2 8" xfId="1629" xr:uid="{00000000-0005-0000-0000-00008C060000}"/>
    <cellStyle name="Neutral 2 9" xfId="1630" xr:uid="{00000000-0005-0000-0000-00008D060000}"/>
    <cellStyle name="Neutral 3" xfId="1631" xr:uid="{00000000-0005-0000-0000-00008E060000}"/>
    <cellStyle name="Neutral 4" xfId="1632" xr:uid="{00000000-0005-0000-0000-00008F060000}"/>
    <cellStyle name="Neutral 5" xfId="1633" xr:uid="{00000000-0005-0000-0000-000090060000}"/>
    <cellStyle name="Neutral 6" xfId="1634" xr:uid="{00000000-0005-0000-0000-000091060000}"/>
    <cellStyle name="Normal" xfId="0" builtinId="0"/>
    <cellStyle name="Normal - Style1" xfId="1635" xr:uid="{00000000-0005-0000-0000-000093060000}"/>
    <cellStyle name="Normal - Style1 10" xfId="1636" xr:uid="{00000000-0005-0000-0000-000094060000}"/>
    <cellStyle name="Normal - Style1 11" xfId="1637" xr:uid="{00000000-0005-0000-0000-000095060000}"/>
    <cellStyle name="Normal - Style1 12" xfId="1638" xr:uid="{00000000-0005-0000-0000-000096060000}"/>
    <cellStyle name="Normal - Style1 13" xfId="1639" xr:uid="{00000000-0005-0000-0000-000097060000}"/>
    <cellStyle name="Normal - Style1 2" xfId="1640" xr:uid="{00000000-0005-0000-0000-000098060000}"/>
    <cellStyle name="Normal - Style1 3" xfId="1641" xr:uid="{00000000-0005-0000-0000-000099060000}"/>
    <cellStyle name="Normal - Style1 4" xfId="1642" xr:uid="{00000000-0005-0000-0000-00009A060000}"/>
    <cellStyle name="Normal - Style1 5" xfId="1643" xr:uid="{00000000-0005-0000-0000-00009B060000}"/>
    <cellStyle name="Normal - Style1 6" xfId="1644" xr:uid="{00000000-0005-0000-0000-00009C060000}"/>
    <cellStyle name="Normal - Style1 7" xfId="1645" xr:uid="{00000000-0005-0000-0000-00009D060000}"/>
    <cellStyle name="Normal - Style1 8" xfId="1646" xr:uid="{00000000-0005-0000-0000-00009E060000}"/>
    <cellStyle name="Normal - Style1 9" xfId="1647" xr:uid="{00000000-0005-0000-0000-00009F060000}"/>
    <cellStyle name="Normal - Style2" xfId="1648" xr:uid="{00000000-0005-0000-0000-0000A0060000}"/>
    <cellStyle name="Normal - Style3" xfId="1649" xr:uid="{00000000-0005-0000-0000-0000A1060000}"/>
    <cellStyle name="Normal - Style4" xfId="1650" xr:uid="{00000000-0005-0000-0000-0000A2060000}"/>
    <cellStyle name="Normal - Style5" xfId="1651" xr:uid="{00000000-0005-0000-0000-0000A3060000}"/>
    <cellStyle name="Normal - Style6" xfId="1652" xr:uid="{00000000-0005-0000-0000-0000A4060000}"/>
    <cellStyle name="Normal - Style7" xfId="1653" xr:uid="{00000000-0005-0000-0000-0000A5060000}"/>
    <cellStyle name="Normal - Style8" xfId="1654" xr:uid="{00000000-0005-0000-0000-0000A6060000}"/>
    <cellStyle name="Normal 10" xfId="1655" xr:uid="{00000000-0005-0000-0000-0000A7060000}"/>
    <cellStyle name="Normal 10 2" xfId="1656" xr:uid="{00000000-0005-0000-0000-0000A8060000}"/>
    <cellStyle name="Normal 10 2 11" xfId="1657" xr:uid="{00000000-0005-0000-0000-0000A9060000}"/>
    <cellStyle name="Normal 10 3" xfId="1658" xr:uid="{00000000-0005-0000-0000-0000AA060000}"/>
    <cellStyle name="Normal 10 4" xfId="1659" xr:uid="{00000000-0005-0000-0000-0000AB060000}"/>
    <cellStyle name="Normal 10 5" xfId="1660" xr:uid="{00000000-0005-0000-0000-0000AC060000}"/>
    <cellStyle name="Normal 11" xfId="1661" xr:uid="{00000000-0005-0000-0000-0000AD060000}"/>
    <cellStyle name="Normal 11 2" xfId="1662" xr:uid="{00000000-0005-0000-0000-0000AE060000}"/>
    <cellStyle name="Normal 11 3" xfId="1663" xr:uid="{00000000-0005-0000-0000-0000AF060000}"/>
    <cellStyle name="Normal 11 4" xfId="1664" xr:uid="{00000000-0005-0000-0000-0000B0060000}"/>
    <cellStyle name="Normal 11 5" xfId="1665" xr:uid="{00000000-0005-0000-0000-0000B1060000}"/>
    <cellStyle name="Normal 12" xfId="1666" xr:uid="{00000000-0005-0000-0000-0000B2060000}"/>
    <cellStyle name="Normal 13" xfId="7" xr:uid="{00000000-0005-0000-0000-0000B3060000}"/>
    <cellStyle name="Normal 13 2" xfId="1667" xr:uid="{00000000-0005-0000-0000-0000B4060000}"/>
    <cellStyle name="Normal 13 3" xfId="1668" xr:uid="{00000000-0005-0000-0000-0000B5060000}"/>
    <cellStyle name="Normal 13 4" xfId="1669" xr:uid="{00000000-0005-0000-0000-0000B6060000}"/>
    <cellStyle name="Normal 13 5" xfId="1670" xr:uid="{00000000-0005-0000-0000-0000B7060000}"/>
    <cellStyle name="Normal 13 6" xfId="1671" xr:uid="{00000000-0005-0000-0000-0000B8060000}"/>
    <cellStyle name="Normal 13 7" xfId="1672" xr:uid="{00000000-0005-0000-0000-0000B9060000}"/>
    <cellStyle name="Normal 13 8" xfId="1673" xr:uid="{00000000-0005-0000-0000-0000BA060000}"/>
    <cellStyle name="Normal 14" xfId="1674" xr:uid="{00000000-0005-0000-0000-0000BB060000}"/>
    <cellStyle name="Normal 15 2" xfId="1675" xr:uid="{00000000-0005-0000-0000-0000BC060000}"/>
    <cellStyle name="Normal 15 3" xfId="1676" xr:uid="{00000000-0005-0000-0000-0000BD060000}"/>
    <cellStyle name="Normal 15 4" xfId="1677" xr:uid="{00000000-0005-0000-0000-0000BE060000}"/>
    <cellStyle name="Normal 15 5" xfId="1678" xr:uid="{00000000-0005-0000-0000-0000BF060000}"/>
    <cellStyle name="Normal 15 6" xfId="1679" xr:uid="{00000000-0005-0000-0000-0000C0060000}"/>
    <cellStyle name="Normal 15 7" xfId="1680" xr:uid="{00000000-0005-0000-0000-0000C1060000}"/>
    <cellStyle name="Normal 15 8" xfId="1681" xr:uid="{00000000-0005-0000-0000-0000C2060000}"/>
    <cellStyle name="Normal 16 2" xfId="1682" xr:uid="{00000000-0005-0000-0000-0000C3060000}"/>
    <cellStyle name="Normal 17 2" xfId="1683" xr:uid="{00000000-0005-0000-0000-0000C4060000}"/>
    <cellStyle name="Normal 17 2 10" xfId="1684" xr:uid="{00000000-0005-0000-0000-0000C5060000}"/>
    <cellStyle name="Normal 17 2 100" xfId="1685" xr:uid="{00000000-0005-0000-0000-0000C6060000}"/>
    <cellStyle name="Normal 17 2 101" xfId="1686" xr:uid="{00000000-0005-0000-0000-0000C7060000}"/>
    <cellStyle name="Normal 17 2 102" xfId="1687" xr:uid="{00000000-0005-0000-0000-0000C8060000}"/>
    <cellStyle name="Normal 17 2 103" xfId="1688" xr:uid="{00000000-0005-0000-0000-0000C9060000}"/>
    <cellStyle name="Normal 17 2 104" xfId="1689" xr:uid="{00000000-0005-0000-0000-0000CA060000}"/>
    <cellStyle name="Normal 17 2 105" xfId="1690" xr:uid="{00000000-0005-0000-0000-0000CB060000}"/>
    <cellStyle name="Normal 17 2 106" xfId="1691" xr:uid="{00000000-0005-0000-0000-0000CC060000}"/>
    <cellStyle name="Normal 17 2 107" xfId="1692" xr:uid="{00000000-0005-0000-0000-0000CD060000}"/>
    <cellStyle name="Normal 17 2 108" xfId="1693" xr:uid="{00000000-0005-0000-0000-0000CE060000}"/>
    <cellStyle name="Normal 17 2 109" xfId="1694" xr:uid="{00000000-0005-0000-0000-0000CF060000}"/>
    <cellStyle name="Normal 17 2 11" xfId="1695" xr:uid="{00000000-0005-0000-0000-0000D0060000}"/>
    <cellStyle name="Normal 17 2 110" xfId="1696" xr:uid="{00000000-0005-0000-0000-0000D1060000}"/>
    <cellStyle name="Normal 17 2 111" xfId="1697" xr:uid="{00000000-0005-0000-0000-0000D2060000}"/>
    <cellStyle name="Normal 17 2 112" xfId="1698" xr:uid="{00000000-0005-0000-0000-0000D3060000}"/>
    <cellStyle name="Normal 17 2 113" xfId="1699" xr:uid="{00000000-0005-0000-0000-0000D4060000}"/>
    <cellStyle name="Normal 17 2 114" xfId="1700" xr:uid="{00000000-0005-0000-0000-0000D5060000}"/>
    <cellStyle name="Normal 17 2 115" xfId="1701" xr:uid="{00000000-0005-0000-0000-0000D6060000}"/>
    <cellStyle name="Normal 17 2 116" xfId="1702" xr:uid="{00000000-0005-0000-0000-0000D7060000}"/>
    <cellStyle name="Normal 17 2 117" xfId="1703" xr:uid="{00000000-0005-0000-0000-0000D8060000}"/>
    <cellStyle name="Normal 17 2 118" xfId="1704" xr:uid="{00000000-0005-0000-0000-0000D9060000}"/>
    <cellStyle name="Normal 17 2 119" xfId="1705" xr:uid="{00000000-0005-0000-0000-0000DA060000}"/>
    <cellStyle name="Normal 17 2 12" xfId="1706" xr:uid="{00000000-0005-0000-0000-0000DB060000}"/>
    <cellStyle name="Normal 17 2 120" xfId="1707" xr:uid="{00000000-0005-0000-0000-0000DC060000}"/>
    <cellStyle name="Normal 17 2 121" xfId="1708" xr:uid="{00000000-0005-0000-0000-0000DD060000}"/>
    <cellStyle name="Normal 17 2 122" xfId="1709" xr:uid="{00000000-0005-0000-0000-0000DE060000}"/>
    <cellStyle name="Normal 17 2 123" xfId="1710" xr:uid="{00000000-0005-0000-0000-0000DF060000}"/>
    <cellStyle name="Normal 17 2 124" xfId="5334" xr:uid="{00000000-0005-0000-0000-0000E0060000}"/>
    <cellStyle name="Normal 17 2 125" xfId="5330" xr:uid="{00000000-0005-0000-0000-0000E1060000}"/>
    <cellStyle name="Normal 17 2 126" xfId="5338" xr:uid="{00000000-0005-0000-0000-0000E2060000}"/>
    <cellStyle name="Normal 17 2 127" xfId="5333" xr:uid="{00000000-0005-0000-0000-0000E3060000}"/>
    <cellStyle name="Normal 17 2 128" xfId="5342" xr:uid="{00000000-0005-0000-0000-0000E4060000}"/>
    <cellStyle name="Normal 17 2 129" xfId="5436" xr:uid="{00000000-0005-0000-0000-0000E5060000}"/>
    <cellStyle name="Normal 17 2 13" xfId="1711" xr:uid="{00000000-0005-0000-0000-0000E6060000}"/>
    <cellStyle name="Normal 17 2 130" xfId="5496" xr:uid="{00000000-0005-0000-0000-0000E7060000}"/>
    <cellStyle name="Normal 17 2 131" xfId="5495" xr:uid="{00000000-0005-0000-0000-0000E8060000}"/>
    <cellStyle name="Normal 17 2 14" xfId="1712" xr:uid="{00000000-0005-0000-0000-0000E9060000}"/>
    <cellStyle name="Normal 17 2 15" xfId="1713" xr:uid="{00000000-0005-0000-0000-0000EA060000}"/>
    <cellStyle name="Normal 17 2 16" xfId="1714" xr:uid="{00000000-0005-0000-0000-0000EB060000}"/>
    <cellStyle name="Normal 17 2 17" xfId="1715" xr:uid="{00000000-0005-0000-0000-0000EC060000}"/>
    <cellStyle name="Normal 17 2 18" xfId="1716" xr:uid="{00000000-0005-0000-0000-0000ED060000}"/>
    <cellStyle name="Normal 17 2 19" xfId="1717" xr:uid="{00000000-0005-0000-0000-0000EE060000}"/>
    <cellStyle name="Normal 17 2 2" xfId="1718" xr:uid="{00000000-0005-0000-0000-0000EF060000}"/>
    <cellStyle name="Normal 17 2 20" xfId="1719" xr:uid="{00000000-0005-0000-0000-0000F0060000}"/>
    <cellStyle name="Normal 17 2 21" xfId="1720" xr:uid="{00000000-0005-0000-0000-0000F1060000}"/>
    <cellStyle name="Normal 17 2 22" xfId="1721" xr:uid="{00000000-0005-0000-0000-0000F2060000}"/>
    <cellStyle name="Normal 17 2 23" xfId="1722" xr:uid="{00000000-0005-0000-0000-0000F3060000}"/>
    <cellStyle name="Normal 17 2 24" xfId="1723" xr:uid="{00000000-0005-0000-0000-0000F4060000}"/>
    <cellStyle name="Normal 17 2 25" xfId="1724" xr:uid="{00000000-0005-0000-0000-0000F5060000}"/>
    <cellStyle name="Normal 17 2 26" xfId="1725" xr:uid="{00000000-0005-0000-0000-0000F6060000}"/>
    <cellStyle name="Normal 17 2 27" xfId="1726" xr:uid="{00000000-0005-0000-0000-0000F7060000}"/>
    <cellStyle name="Normal 17 2 28" xfId="1727" xr:uid="{00000000-0005-0000-0000-0000F8060000}"/>
    <cellStyle name="Normal 17 2 29" xfId="1728" xr:uid="{00000000-0005-0000-0000-0000F9060000}"/>
    <cellStyle name="Normal 17 2 3" xfId="1729" xr:uid="{00000000-0005-0000-0000-0000FA060000}"/>
    <cellStyle name="Normal 17 2 30" xfId="1730" xr:uid="{00000000-0005-0000-0000-0000FB060000}"/>
    <cellStyle name="Normal 17 2 31" xfId="1731" xr:uid="{00000000-0005-0000-0000-0000FC060000}"/>
    <cellStyle name="Normal 17 2 32" xfId="1732" xr:uid="{00000000-0005-0000-0000-0000FD060000}"/>
    <cellStyle name="Normal 17 2 33" xfId="1733" xr:uid="{00000000-0005-0000-0000-0000FE060000}"/>
    <cellStyle name="Normal 17 2 34" xfId="1734" xr:uid="{00000000-0005-0000-0000-0000FF060000}"/>
    <cellStyle name="Normal 17 2 35" xfId="1735" xr:uid="{00000000-0005-0000-0000-000000070000}"/>
    <cellStyle name="Normal 17 2 36" xfId="1736" xr:uid="{00000000-0005-0000-0000-000001070000}"/>
    <cellStyle name="Normal 17 2 37" xfId="1737" xr:uid="{00000000-0005-0000-0000-000002070000}"/>
    <cellStyle name="Normal 17 2 38" xfId="1738" xr:uid="{00000000-0005-0000-0000-000003070000}"/>
    <cellStyle name="Normal 17 2 39" xfId="1739" xr:uid="{00000000-0005-0000-0000-000004070000}"/>
    <cellStyle name="Normal 17 2 4" xfId="1740" xr:uid="{00000000-0005-0000-0000-000005070000}"/>
    <cellStyle name="Normal 17 2 40" xfId="1741" xr:uid="{00000000-0005-0000-0000-000006070000}"/>
    <cellStyle name="Normal 17 2 41" xfId="1742" xr:uid="{00000000-0005-0000-0000-000007070000}"/>
    <cellStyle name="Normal 17 2 42" xfId="1743" xr:uid="{00000000-0005-0000-0000-000008070000}"/>
    <cellStyle name="Normal 17 2 43" xfId="1744" xr:uid="{00000000-0005-0000-0000-000009070000}"/>
    <cellStyle name="Normal 17 2 44" xfId="1745" xr:uid="{00000000-0005-0000-0000-00000A070000}"/>
    <cellStyle name="Normal 17 2 45" xfId="1746" xr:uid="{00000000-0005-0000-0000-00000B070000}"/>
    <cellStyle name="Normal 17 2 46" xfId="1747" xr:uid="{00000000-0005-0000-0000-00000C070000}"/>
    <cellStyle name="Normal 17 2 47" xfId="1748" xr:uid="{00000000-0005-0000-0000-00000D070000}"/>
    <cellStyle name="Normal 17 2 48" xfId="1749" xr:uid="{00000000-0005-0000-0000-00000E070000}"/>
    <cellStyle name="Normal 17 2 49" xfId="1750" xr:uid="{00000000-0005-0000-0000-00000F070000}"/>
    <cellStyle name="Normal 17 2 5" xfId="1751" xr:uid="{00000000-0005-0000-0000-000010070000}"/>
    <cellStyle name="Normal 17 2 50" xfId="1752" xr:uid="{00000000-0005-0000-0000-000011070000}"/>
    <cellStyle name="Normal 17 2 51" xfId="1753" xr:uid="{00000000-0005-0000-0000-000012070000}"/>
    <cellStyle name="Normal 17 2 52" xfId="1754" xr:uid="{00000000-0005-0000-0000-000013070000}"/>
    <cellStyle name="Normal 17 2 53" xfId="1755" xr:uid="{00000000-0005-0000-0000-000014070000}"/>
    <cellStyle name="Normal 17 2 54" xfId="1756" xr:uid="{00000000-0005-0000-0000-000015070000}"/>
    <cellStyle name="Normal 17 2 55" xfId="1757" xr:uid="{00000000-0005-0000-0000-000016070000}"/>
    <cellStyle name="Normal 17 2 56" xfId="1758" xr:uid="{00000000-0005-0000-0000-000017070000}"/>
    <cellStyle name="Normal 17 2 57" xfId="1759" xr:uid="{00000000-0005-0000-0000-000018070000}"/>
    <cellStyle name="Normal 17 2 58" xfId="1760" xr:uid="{00000000-0005-0000-0000-000019070000}"/>
    <cellStyle name="Normal 17 2 59" xfId="1761" xr:uid="{00000000-0005-0000-0000-00001A070000}"/>
    <cellStyle name="Normal 17 2 6" xfId="1762" xr:uid="{00000000-0005-0000-0000-00001B070000}"/>
    <cellStyle name="Normal 17 2 60" xfId="1763" xr:uid="{00000000-0005-0000-0000-00001C070000}"/>
    <cellStyle name="Normal 17 2 61" xfId="1764" xr:uid="{00000000-0005-0000-0000-00001D070000}"/>
    <cellStyle name="Normal 17 2 62" xfId="1765" xr:uid="{00000000-0005-0000-0000-00001E070000}"/>
    <cellStyle name="Normal 17 2 63" xfId="1766" xr:uid="{00000000-0005-0000-0000-00001F070000}"/>
    <cellStyle name="Normal 17 2 64" xfId="1767" xr:uid="{00000000-0005-0000-0000-000020070000}"/>
    <cellStyle name="Normal 17 2 65" xfId="1768" xr:uid="{00000000-0005-0000-0000-000021070000}"/>
    <cellStyle name="Normal 17 2 66" xfId="1769" xr:uid="{00000000-0005-0000-0000-000022070000}"/>
    <cellStyle name="Normal 17 2 67" xfId="1770" xr:uid="{00000000-0005-0000-0000-000023070000}"/>
    <cellStyle name="Normal 17 2 68" xfId="1771" xr:uid="{00000000-0005-0000-0000-000024070000}"/>
    <cellStyle name="Normal 17 2 69" xfId="1772" xr:uid="{00000000-0005-0000-0000-000025070000}"/>
    <cellStyle name="Normal 17 2 7" xfId="1773" xr:uid="{00000000-0005-0000-0000-000026070000}"/>
    <cellStyle name="Normal 17 2 70" xfId="1774" xr:uid="{00000000-0005-0000-0000-000027070000}"/>
    <cellStyle name="Normal 17 2 71" xfId="1775" xr:uid="{00000000-0005-0000-0000-000028070000}"/>
    <cellStyle name="Normal 17 2 72" xfId="1776" xr:uid="{00000000-0005-0000-0000-000029070000}"/>
    <cellStyle name="Normal 17 2 73" xfId="1777" xr:uid="{00000000-0005-0000-0000-00002A070000}"/>
    <cellStyle name="Normal 17 2 74" xfId="1778" xr:uid="{00000000-0005-0000-0000-00002B070000}"/>
    <cellStyle name="Normal 17 2 75" xfId="1779" xr:uid="{00000000-0005-0000-0000-00002C070000}"/>
    <cellStyle name="Normal 17 2 76" xfId="1780" xr:uid="{00000000-0005-0000-0000-00002D070000}"/>
    <cellStyle name="Normal 17 2 77" xfId="1781" xr:uid="{00000000-0005-0000-0000-00002E070000}"/>
    <cellStyle name="Normal 17 2 78" xfId="1782" xr:uid="{00000000-0005-0000-0000-00002F070000}"/>
    <cellStyle name="Normal 17 2 79" xfId="1783" xr:uid="{00000000-0005-0000-0000-000030070000}"/>
    <cellStyle name="Normal 17 2 8" xfId="1784" xr:uid="{00000000-0005-0000-0000-000031070000}"/>
    <cellStyle name="Normal 17 2 80" xfId="1785" xr:uid="{00000000-0005-0000-0000-000032070000}"/>
    <cellStyle name="Normal 17 2 81" xfId="1786" xr:uid="{00000000-0005-0000-0000-000033070000}"/>
    <cellStyle name="Normal 17 2 82" xfId="1787" xr:uid="{00000000-0005-0000-0000-000034070000}"/>
    <cellStyle name="Normal 17 2 83" xfId="1788" xr:uid="{00000000-0005-0000-0000-000035070000}"/>
    <cellStyle name="Normal 17 2 84" xfId="1789" xr:uid="{00000000-0005-0000-0000-000036070000}"/>
    <cellStyle name="Normal 17 2 85" xfId="1790" xr:uid="{00000000-0005-0000-0000-000037070000}"/>
    <cellStyle name="Normal 17 2 86" xfId="1791" xr:uid="{00000000-0005-0000-0000-000038070000}"/>
    <cellStyle name="Normal 17 2 87" xfId="1792" xr:uid="{00000000-0005-0000-0000-000039070000}"/>
    <cellStyle name="Normal 17 2 88" xfId="1793" xr:uid="{00000000-0005-0000-0000-00003A070000}"/>
    <cellStyle name="Normal 17 2 89" xfId="1794" xr:uid="{00000000-0005-0000-0000-00003B070000}"/>
    <cellStyle name="Normal 17 2 9" xfId="1795" xr:uid="{00000000-0005-0000-0000-00003C070000}"/>
    <cellStyle name="Normal 17 2 90" xfId="1796" xr:uid="{00000000-0005-0000-0000-00003D070000}"/>
    <cellStyle name="Normal 17 2 91" xfId="1797" xr:uid="{00000000-0005-0000-0000-00003E070000}"/>
    <cellStyle name="Normal 17 2 92" xfId="1798" xr:uid="{00000000-0005-0000-0000-00003F070000}"/>
    <cellStyle name="Normal 17 2 93" xfId="1799" xr:uid="{00000000-0005-0000-0000-000040070000}"/>
    <cellStyle name="Normal 17 2 94" xfId="1800" xr:uid="{00000000-0005-0000-0000-000041070000}"/>
    <cellStyle name="Normal 17 2 95" xfId="1801" xr:uid="{00000000-0005-0000-0000-000042070000}"/>
    <cellStyle name="Normal 17 2 96" xfId="1802" xr:uid="{00000000-0005-0000-0000-000043070000}"/>
    <cellStyle name="Normal 17 2 97" xfId="1803" xr:uid="{00000000-0005-0000-0000-000044070000}"/>
    <cellStyle name="Normal 17 2 98" xfId="1804" xr:uid="{00000000-0005-0000-0000-000045070000}"/>
    <cellStyle name="Normal 17 2 99" xfId="1805" xr:uid="{00000000-0005-0000-0000-000046070000}"/>
    <cellStyle name="Normal 17 3" xfId="1806" xr:uid="{00000000-0005-0000-0000-000047070000}"/>
    <cellStyle name="Normal 17 3 10" xfId="1807" xr:uid="{00000000-0005-0000-0000-000048070000}"/>
    <cellStyle name="Normal 17 3 100" xfId="1808" xr:uid="{00000000-0005-0000-0000-000049070000}"/>
    <cellStyle name="Normal 17 3 101" xfId="1809" xr:uid="{00000000-0005-0000-0000-00004A070000}"/>
    <cellStyle name="Normal 17 3 102" xfId="1810" xr:uid="{00000000-0005-0000-0000-00004B070000}"/>
    <cellStyle name="Normal 17 3 103" xfId="1811" xr:uid="{00000000-0005-0000-0000-00004C070000}"/>
    <cellStyle name="Normal 17 3 104" xfId="1812" xr:uid="{00000000-0005-0000-0000-00004D070000}"/>
    <cellStyle name="Normal 17 3 105" xfId="1813" xr:uid="{00000000-0005-0000-0000-00004E070000}"/>
    <cellStyle name="Normal 17 3 106" xfId="1814" xr:uid="{00000000-0005-0000-0000-00004F070000}"/>
    <cellStyle name="Normal 17 3 107" xfId="1815" xr:uid="{00000000-0005-0000-0000-000050070000}"/>
    <cellStyle name="Normal 17 3 108" xfId="1816" xr:uid="{00000000-0005-0000-0000-000051070000}"/>
    <cellStyle name="Normal 17 3 109" xfId="1817" xr:uid="{00000000-0005-0000-0000-000052070000}"/>
    <cellStyle name="Normal 17 3 11" xfId="1818" xr:uid="{00000000-0005-0000-0000-000053070000}"/>
    <cellStyle name="Normal 17 3 110" xfId="1819" xr:uid="{00000000-0005-0000-0000-000054070000}"/>
    <cellStyle name="Normal 17 3 111" xfId="1820" xr:uid="{00000000-0005-0000-0000-000055070000}"/>
    <cellStyle name="Normal 17 3 112" xfId="1821" xr:uid="{00000000-0005-0000-0000-000056070000}"/>
    <cellStyle name="Normal 17 3 113" xfId="1822" xr:uid="{00000000-0005-0000-0000-000057070000}"/>
    <cellStyle name="Normal 17 3 114" xfId="1823" xr:uid="{00000000-0005-0000-0000-000058070000}"/>
    <cellStyle name="Normal 17 3 115" xfId="1824" xr:uid="{00000000-0005-0000-0000-000059070000}"/>
    <cellStyle name="Normal 17 3 116" xfId="1825" xr:uid="{00000000-0005-0000-0000-00005A070000}"/>
    <cellStyle name="Normal 17 3 117" xfId="1826" xr:uid="{00000000-0005-0000-0000-00005B070000}"/>
    <cellStyle name="Normal 17 3 118" xfId="1827" xr:uid="{00000000-0005-0000-0000-00005C070000}"/>
    <cellStyle name="Normal 17 3 119" xfId="1828" xr:uid="{00000000-0005-0000-0000-00005D070000}"/>
    <cellStyle name="Normal 17 3 12" xfId="1829" xr:uid="{00000000-0005-0000-0000-00005E070000}"/>
    <cellStyle name="Normal 17 3 120" xfId="1830" xr:uid="{00000000-0005-0000-0000-00005F070000}"/>
    <cellStyle name="Normal 17 3 121" xfId="1831" xr:uid="{00000000-0005-0000-0000-000060070000}"/>
    <cellStyle name="Normal 17 3 122" xfId="1832" xr:uid="{00000000-0005-0000-0000-000061070000}"/>
    <cellStyle name="Normal 17 3 123" xfId="1833" xr:uid="{00000000-0005-0000-0000-000062070000}"/>
    <cellStyle name="Normal 17 3 124" xfId="5335" xr:uid="{00000000-0005-0000-0000-000063070000}"/>
    <cellStyle name="Normal 17 3 125" xfId="5329" xr:uid="{00000000-0005-0000-0000-000064070000}"/>
    <cellStyle name="Normal 17 3 126" xfId="5339" xr:uid="{00000000-0005-0000-0000-000065070000}"/>
    <cellStyle name="Normal 17 3 127" xfId="5332" xr:uid="{00000000-0005-0000-0000-000066070000}"/>
    <cellStyle name="Normal 17 3 128" xfId="5343" xr:uid="{00000000-0005-0000-0000-000067070000}"/>
    <cellStyle name="Normal 17 3 129" xfId="5437" xr:uid="{00000000-0005-0000-0000-000068070000}"/>
    <cellStyle name="Normal 17 3 13" xfId="1834" xr:uid="{00000000-0005-0000-0000-000069070000}"/>
    <cellStyle name="Normal 17 3 130" xfId="5497" xr:uid="{00000000-0005-0000-0000-00006A070000}"/>
    <cellStyle name="Normal 17 3 131" xfId="5494" xr:uid="{00000000-0005-0000-0000-00006B070000}"/>
    <cellStyle name="Normal 17 3 14" xfId="1835" xr:uid="{00000000-0005-0000-0000-00006C070000}"/>
    <cellStyle name="Normal 17 3 15" xfId="1836" xr:uid="{00000000-0005-0000-0000-00006D070000}"/>
    <cellStyle name="Normal 17 3 16" xfId="1837" xr:uid="{00000000-0005-0000-0000-00006E070000}"/>
    <cellStyle name="Normal 17 3 17" xfId="1838" xr:uid="{00000000-0005-0000-0000-00006F070000}"/>
    <cellStyle name="Normal 17 3 18" xfId="1839" xr:uid="{00000000-0005-0000-0000-000070070000}"/>
    <cellStyle name="Normal 17 3 19" xfId="1840" xr:uid="{00000000-0005-0000-0000-000071070000}"/>
    <cellStyle name="Normal 17 3 2" xfId="1841" xr:uid="{00000000-0005-0000-0000-000072070000}"/>
    <cellStyle name="Normal 17 3 20" xfId="1842" xr:uid="{00000000-0005-0000-0000-000073070000}"/>
    <cellStyle name="Normal 17 3 21" xfId="1843" xr:uid="{00000000-0005-0000-0000-000074070000}"/>
    <cellStyle name="Normal 17 3 22" xfId="1844" xr:uid="{00000000-0005-0000-0000-000075070000}"/>
    <cellStyle name="Normal 17 3 23" xfId="1845" xr:uid="{00000000-0005-0000-0000-000076070000}"/>
    <cellStyle name="Normal 17 3 24" xfId="1846" xr:uid="{00000000-0005-0000-0000-000077070000}"/>
    <cellStyle name="Normal 17 3 25" xfId="1847" xr:uid="{00000000-0005-0000-0000-000078070000}"/>
    <cellStyle name="Normal 17 3 26" xfId="1848" xr:uid="{00000000-0005-0000-0000-000079070000}"/>
    <cellStyle name="Normal 17 3 27" xfId="1849" xr:uid="{00000000-0005-0000-0000-00007A070000}"/>
    <cellStyle name="Normal 17 3 28" xfId="1850" xr:uid="{00000000-0005-0000-0000-00007B070000}"/>
    <cellStyle name="Normal 17 3 29" xfId="1851" xr:uid="{00000000-0005-0000-0000-00007C070000}"/>
    <cellStyle name="Normal 17 3 3" xfId="1852" xr:uid="{00000000-0005-0000-0000-00007D070000}"/>
    <cellStyle name="Normal 17 3 30" xfId="1853" xr:uid="{00000000-0005-0000-0000-00007E070000}"/>
    <cellStyle name="Normal 17 3 31" xfId="1854" xr:uid="{00000000-0005-0000-0000-00007F070000}"/>
    <cellStyle name="Normal 17 3 32" xfId="1855" xr:uid="{00000000-0005-0000-0000-000080070000}"/>
    <cellStyle name="Normal 17 3 33" xfId="1856" xr:uid="{00000000-0005-0000-0000-000081070000}"/>
    <cellStyle name="Normal 17 3 34" xfId="1857" xr:uid="{00000000-0005-0000-0000-000082070000}"/>
    <cellStyle name="Normal 17 3 35" xfId="1858" xr:uid="{00000000-0005-0000-0000-000083070000}"/>
    <cellStyle name="Normal 17 3 36" xfId="1859" xr:uid="{00000000-0005-0000-0000-000084070000}"/>
    <cellStyle name="Normal 17 3 37" xfId="1860" xr:uid="{00000000-0005-0000-0000-000085070000}"/>
    <cellStyle name="Normal 17 3 38" xfId="1861" xr:uid="{00000000-0005-0000-0000-000086070000}"/>
    <cellStyle name="Normal 17 3 39" xfId="1862" xr:uid="{00000000-0005-0000-0000-000087070000}"/>
    <cellStyle name="Normal 17 3 4" xfId="1863" xr:uid="{00000000-0005-0000-0000-000088070000}"/>
    <cellStyle name="Normal 17 3 40" xfId="1864" xr:uid="{00000000-0005-0000-0000-000089070000}"/>
    <cellStyle name="Normal 17 3 41" xfId="1865" xr:uid="{00000000-0005-0000-0000-00008A070000}"/>
    <cellStyle name="Normal 17 3 42" xfId="1866" xr:uid="{00000000-0005-0000-0000-00008B070000}"/>
    <cellStyle name="Normal 17 3 43" xfId="1867" xr:uid="{00000000-0005-0000-0000-00008C070000}"/>
    <cellStyle name="Normal 17 3 44" xfId="1868" xr:uid="{00000000-0005-0000-0000-00008D070000}"/>
    <cellStyle name="Normal 17 3 45" xfId="1869" xr:uid="{00000000-0005-0000-0000-00008E070000}"/>
    <cellStyle name="Normal 17 3 46" xfId="1870" xr:uid="{00000000-0005-0000-0000-00008F070000}"/>
    <cellStyle name="Normal 17 3 47" xfId="1871" xr:uid="{00000000-0005-0000-0000-000090070000}"/>
    <cellStyle name="Normal 17 3 48" xfId="1872" xr:uid="{00000000-0005-0000-0000-000091070000}"/>
    <cellStyle name="Normal 17 3 49" xfId="1873" xr:uid="{00000000-0005-0000-0000-000092070000}"/>
    <cellStyle name="Normal 17 3 5" xfId="1874" xr:uid="{00000000-0005-0000-0000-000093070000}"/>
    <cellStyle name="Normal 17 3 50" xfId="1875" xr:uid="{00000000-0005-0000-0000-000094070000}"/>
    <cellStyle name="Normal 17 3 51" xfId="1876" xr:uid="{00000000-0005-0000-0000-000095070000}"/>
    <cellStyle name="Normal 17 3 52" xfId="1877" xr:uid="{00000000-0005-0000-0000-000096070000}"/>
    <cellStyle name="Normal 17 3 53" xfId="1878" xr:uid="{00000000-0005-0000-0000-000097070000}"/>
    <cellStyle name="Normal 17 3 54" xfId="1879" xr:uid="{00000000-0005-0000-0000-000098070000}"/>
    <cellStyle name="Normal 17 3 55" xfId="1880" xr:uid="{00000000-0005-0000-0000-000099070000}"/>
    <cellStyle name="Normal 17 3 56" xfId="1881" xr:uid="{00000000-0005-0000-0000-00009A070000}"/>
    <cellStyle name="Normal 17 3 57" xfId="1882" xr:uid="{00000000-0005-0000-0000-00009B070000}"/>
    <cellStyle name="Normal 17 3 58" xfId="1883" xr:uid="{00000000-0005-0000-0000-00009C070000}"/>
    <cellStyle name="Normal 17 3 59" xfId="1884" xr:uid="{00000000-0005-0000-0000-00009D070000}"/>
    <cellStyle name="Normal 17 3 6" xfId="1885" xr:uid="{00000000-0005-0000-0000-00009E070000}"/>
    <cellStyle name="Normal 17 3 60" xfId="1886" xr:uid="{00000000-0005-0000-0000-00009F070000}"/>
    <cellStyle name="Normal 17 3 61" xfId="1887" xr:uid="{00000000-0005-0000-0000-0000A0070000}"/>
    <cellStyle name="Normal 17 3 62" xfId="1888" xr:uid="{00000000-0005-0000-0000-0000A1070000}"/>
    <cellStyle name="Normal 17 3 63" xfId="1889" xr:uid="{00000000-0005-0000-0000-0000A2070000}"/>
    <cellStyle name="Normal 17 3 64" xfId="1890" xr:uid="{00000000-0005-0000-0000-0000A3070000}"/>
    <cellStyle name="Normal 17 3 65" xfId="1891" xr:uid="{00000000-0005-0000-0000-0000A4070000}"/>
    <cellStyle name="Normal 17 3 66" xfId="1892" xr:uid="{00000000-0005-0000-0000-0000A5070000}"/>
    <cellStyle name="Normal 17 3 67" xfId="1893" xr:uid="{00000000-0005-0000-0000-0000A6070000}"/>
    <cellStyle name="Normal 17 3 68" xfId="1894" xr:uid="{00000000-0005-0000-0000-0000A7070000}"/>
    <cellStyle name="Normal 17 3 69" xfId="1895" xr:uid="{00000000-0005-0000-0000-0000A8070000}"/>
    <cellStyle name="Normal 17 3 7" xfId="1896" xr:uid="{00000000-0005-0000-0000-0000A9070000}"/>
    <cellStyle name="Normal 17 3 70" xfId="1897" xr:uid="{00000000-0005-0000-0000-0000AA070000}"/>
    <cellStyle name="Normal 17 3 71" xfId="1898" xr:uid="{00000000-0005-0000-0000-0000AB070000}"/>
    <cellStyle name="Normal 17 3 72" xfId="1899" xr:uid="{00000000-0005-0000-0000-0000AC070000}"/>
    <cellStyle name="Normal 17 3 73" xfId="1900" xr:uid="{00000000-0005-0000-0000-0000AD070000}"/>
    <cellStyle name="Normal 17 3 74" xfId="1901" xr:uid="{00000000-0005-0000-0000-0000AE070000}"/>
    <cellStyle name="Normal 17 3 75" xfId="1902" xr:uid="{00000000-0005-0000-0000-0000AF070000}"/>
    <cellStyle name="Normal 17 3 76" xfId="1903" xr:uid="{00000000-0005-0000-0000-0000B0070000}"/>
    <cellStyle name="Normal 17 3 77" xfId="1904" xr:uid="{00000000-0005-0000-0000-0000B1070000}"/>
    <cellStyle name="Normal 17 3 78" xfId="1905" xr:uid="{00000000-0005-0000-0000-0000B2070000}"/>
    <cellStyle name="Normal 17 3 79" xfId="1906" xr:uid="{00000000-0005-0000-0000-0000B3070000}"/>
    <cellStyle name="Normal 17 3 8" xfId="1907" xr:uid="{00000000-0005-0000-0000-0000B4070000}"/>
    <cellStyle name="Normal 17 3 80" xfId="1908" xr:uid="{00000000-0005-0000-0000-0000B5070000}"/>
    <cellStyle name="Normal 17 3 81" xfId="1909" xr:uid="{00000000-0005-0000-0000-0000B6070000}"/>
    <cellStyle name="Normal 17 3 82" xfId="1910" xr:uid="{00000000-0005-0000-0000-0000B7070000}"/>
    <cellStyle name="Normal 17 3 83" xfId="1911" xr:uid="{00000000-0005-0000-0000-0000B8070000}"/>
    <cellStyle name="Normal 17 3 84" xfId="1912" xr:uid="{00000000-0005-0000-0000-0000B9070000}"/>
    <cellStyle name="Normal 17 3 85" xfId="1913" xr:uid="{00000000-0005-0000-0000-0000BA070000}"/>
    <cellStyle name="Normal 17 3 86" xfId="1914" xr:uid="{00000000-0005-0000-0000-0000BB070000}"/>
    <cellStyle name="Normal 17 3 87" xfId="1915" xr:uid="{00000000-0005-0000-0000-0000BC070000}"/>
    <cellStyle name="Normal 17 3 88" xfId="1916" xr:uid="{00000000-0005-0000-0000-0000BD070000}"/>
    <cellStyle name="Normal 17 3 89" xfId="1917" xr:uid="{00000000-0005-0000-0000-0000BE070000}"/>
    <cellStyle name="Normal 17 3 9" xfId="1918" xr:uid="{00000000-0005-0000-0000-0000BF070000}"/>
    <cellStyle name="Normal 17 3 90" xfId="1919" xr:uid="{00000000-0005-0000-0000-0000C0070000}"/>
    <cellStyle name="Normal 17 3 91" xfId="1920" xr:uid="{00000000-0005-0000-0000-0000C1070000}"/>
    <cellStyle name="Normal 17 3 92" xfId="1921" xr:uid="{00000000-0005-0000-0000-0000C2070000}"/>
    <cellStyle name="Normal 17 3 93" xfId="1922" xr:uid="{00000000-0005-0000-0000-0000C3070000}"/>
    <cellStyle name="Normal 17 3 94" xfId="1923" xr:uid="{00000000-0005-0000-0000-0000C4070000}"/>
    <cellStyle name="Normal 17 3 95" xfId="1924" xr:uid="{00000000-0005-0000-0000-0000C5070000}"/>
    <cellStyle name="Normal 17 3 96" xfId="1925" xr:uid="{00000000-0005-0000-0000-0000C6070000}"/>
    <cellStyle name="Normal 17 3 97" xfId="1926" xr:uid="{00000000-0005-0000-0000-0000C7070000}"/>
    <cellStyle name="Normal 17 3 98" xfId="1927" xr:uid="{00000000-0005-0000-0000-0000C8070000}"/>
    <cellStyle name="Normal 17 3 99" xfId="1928" xr:uid="{00000000-0005-0000-0000-0000C9070000}"/>
    <cellStyle name="Normal 17 4" xfId="1929" xr:uid="{00000000-0005-0000-0000-0000CA070000}"/>
    <cellStyle name="Normal 17 4 10" xfId="1930" xr:uid="{00000000-0005-0000-0000-0000CB070000}"/>
    <cellStyle name="Normal 17 4 100" xfId="1931" xr:uid="{00000000-0005-0000-0000-0000CC070000}"/>
    <cellStyle name="Normal 17 4 101" xfId="1932" xr:uid="{00000000-0005-0000-0000-0000CD070000}"/>
    <cellStyle name="Normal 17 4 102" xfId="1933" xr:uid="{00000000-0005-0000-0000-0000CE070000}"/>
    <cellStyle name="Normal 17 4 103" xfId="1934" xr:uid="{00000000-0005-0000-0000-0000CF070000}"/>
    <cellStyle name="Normal 17 4 104" xfId="1935" xr:uid="{00000000-0005-0000-0000-0000D0070000}"/>
    <cellStyle name="Normal 17 4 105" xfId="1936" xr:uid="{00000000-0005-0000-0000-0000D1070000}"/>
    <cellStyle name="Normal 17 4 106" xfId="1937" xr:uid="{00000000-0005-0000-0000-0000D2070000}"/>
    <cellStyle name="Normal 17 4 107" xfId="1938" xr:uid="{00000000-0005-0000-0000-0000D3070000}"/>
    <cellStyle name="Normal 17 4 108" xfId="1939" xr:uid="{00000000-0005-0000-0000-0000D4070000}"/>
    <cellStyle name="Normal 17 4 109" xfId="1940" xr:uid="{00000000-0005-0000-0000-0000D5070000}"/>
    <cellStyle name="Normal 17 4 11" xfId="1941" xr:uid="{00000000-0005-0000-0000-0000D6070000}"/>
    <cellStyle name="Normal 17 4 110" xfId="1942" xr:uid="{00000000-0005-0000-0000-0000D7070000}"/>
    <cellStyle name="Normal 17 4 111" xfId="1943" xr:uid="{00000000-0005-0000-0000-0000D8070000}"/>
    <cellStyle name="Normal 17 4 112" xfId="1944" xr:uid="{00000000-0005-0000-0000-0000D9070000}"/>
    <cellStyle name="Normal 17 4 113" xfId="1945" xr:uid="{00000000-0005-0000-0000-0000DA070000}"/>
    <cellStyle name="Normal 17 4 114" xfId="1946" xr:uid="{00000000-0005-0000-0000-0000DB070000}"/>
    <cellStyle name="Normal 17 4 115" xfId="1947" xr:uid="{00000000-0005-0000-0000-0000DC070000}"/>
    <cellStyle name="Normal 17 4 116" xfId="1948" xr:uid="{00000000-0005-0000-0000-0000DD070000}"/>
    <cellStyle name="Normal 17 4 117" xfId="1949" xr:uid="{00000000-0005-0000-0000-0000DE070000}"/>
    <cellStyle name="Normal 17 4 118" xfId="1950" xr:uid="{00000000-0005-0000-0000-0000DF070000}"/>
    <cellStyle name="Normal 17 4 119" xfId="1951" xr:uid="{00000000-0005-0000-0000-0000E0070000}"/>
    <cellStyle name="Normal 17 4 12" xfId="1952" xr:uid="{00000000-0005-0000-0000-0000E1070000}"/>
    <cellStyle name="Normal 17 4 120" xfId="1953" xr:uid="{00000000-0005-0000-0000-0000E2070000}"/>
    <cellStyle name="Normal 17 4 121" xfId="1954" xr:uid="{00000000-0005-0000-0000-0000E3070000}"/>
    <cellStyle name="Normal 17 4 122" xfId="1955" xr:uid="{00000000-0005-0000-0000-0000E4070000}"/>
    <cellStyle name="Normal 17 4 123" xfId="1956" xr:uid="{00000000-0005-0000-0000-0000E5070000}"/>
    <cellStyle name="Normal 17 4 124" xfId="5336" xr:uid="{00000000-0005-0000-0000-0000E6070000}"/>
    <cellStyle name="Normal 17 4 125" xfId="5328" xr:uid="{00000000-0005-0000-0000-0000E7070000}"/>
    <cellStyle name="Normal 17 4 126" xfId="5340" xr:uid="{00000000-0005-0000-0000-0000E8070000}"/>
    <cellStyle name="Normal 17 4 127" xfId="5331" xr:uid="{00000000-0005-0000-0000-0000E9070000}"/>
    <cellStyle name="Normal 17 4 128" xfId="5344" xr:uid="{00000000-0005-0000-0000-0000EA070000}"/>
    <cellStyle name="Normal 17 4 129" xfId="5438" xr:uid="{00000000-0005-0000-0000-0000EB070000}"/>
    <cellStyle name="Normal 17 4 13" xfId="1957" xr:uid="{00000000-0005-0000-0000-0000EC070000}"/>
    <cellStyle name="Normal 17 4 130" xfId="5498" xr:uid="{00000000-0005-0000-0000-0000ED070000}"/>
    <cellStyle name="Normal 17 4 131" xfId="5493" xr:uid="{00000000-0005-0000-0000-0000EE070000}"/>
    <cellStyle name="Normal 17 4 14" xfId="1958" xr:uid="{00000000-0005-0000-0000-0000EF070000}"/>
    <cellStyle name="Normal 17 4 15" xfId="1959" xr:uid="{00000000-0005-0000-0000-0000F0070000}"/>
    <cellStyle name="Normal 17 4 16" xfId="1960" xr:uid="{00000000-0005-0000-0000-0000F1070000}"/>
    <cellStyle name="Normal 17 4 17" xfId="1961" xr:uid="{00000000-0005-0000-0000-0000F2070000}"/>
    <cellStyle name="Normal 17 4 18" xfId="1962" xr:uid="{00000000-0005-0000-0000-0000F3070000}"/>
    <cellStyle name="Normal 17 4 19" xfId="1963" xr:uid="{00000000-0005-0000-0000-0000F4070000}"/>
    <cellStyle name="Normal 17 4 2" xfId="1964" xr:uid="{00000000-0005-0000-0000-0000F5070000}"/>
    <cellStyle name="Normal 17 4 20" xfId="1965" xr:uid="{00000000-0005-0000-0000-0000F6070000}"/>
    <cellStyle name="Normal 17 4 21" xfId="1966" xr:uid="{00000000-0005-0000-0000-0000F7070000}"/>
    <cellStyle name="Normal 17 4 22" xfId="1967" xr:uid="{00000000-0005-0000-0000-0000F8070000}"/>
    <cellStyle name="Normal 17 4 23" xfId="1968" xr:uid="{00000000-0005-0000-0000-0000F9070000}"/>
    <cellStyle name="Normal 17 4 24" xfId="1969" xr:uid="{00000000-0005-0000-0000-0000FA070000}"/>
    <cellStyle name="Normal 17 4 25" xfId="1970" xr:uid="{00000000-0005-0000-0000-0000FB070000}"/>
    <cellStyle name="Normal 17 4 26" xfId="1971" xr:uid="{00000000-0005-0000-0000-0000FC070000}"/>
    <cellStyle name="Normal 17 4 27" xfId="1972" xr:uid="{00000000-0005-0000-0000-0000FD070000}"/>
    <cellStyle name="Normal 17 4 28" xfId="1973" xr:uid="{00000000-0005-0000-0000-0000FE070000}"/>
    <cellStyle name="Normal 17 4 29" xfId="1974" xr:uid="{00000000-0005-0000-0000-0000FF070000}"/>
    <cellStyle name="Normal 17 4 3" xfId="1975" xr:uid="{00000000-0005-0000-0000-000000080000}"/>
    <cellStyle name="Normal 17 4 30" xfId="1976" xr:uid="{00000000-0005-0000-0000-000001080000}"/>
    <cellStyle name="Normal 17 4 31" xfId="1977" xr:uid="{00000000-0005-0000-0000-000002080000}"/>
    <cellStyle name="Normal 17 4 32" xfId="1978" xr:uid="{00000000-0005-0000-0000-000003080000}"/>
    <cellStyle name="Normal 17 4 33" xfId="1979" xr:uid="{00000000-0005-0000-0000-000004080000}"/>
    <cellStyle name="Normal 17 4 34" xfId="1980" xr:uid="{00000000-0005-0000-0000-000005080000}"/>
    <cellStyle name="Normal 17 4 35" xfId="1981" xr:uid="{00000000-0005-0000-0000-000006080000}"/>
    <cellStyle name="Normal 17 4 36" xfId="1982" xr:uid="{00000000-0005-0000-0000-000007080000}"/>
    <cellStyle name="Normal 17 4 37" xfId="1983" xr:uid="{00000000-0005-0000-0000-000008080000}"/>
    <cellStyle name="Normal 17 4 38" xfId="1984" xr:uid="{00000000-0005-0000-0000-000009080000}"/>
    <cellStyle name="Normal 17 4 39" xfId="1985" xr:uid="{00000000-0005-0000-0000-00000A080000}"/>
    <cellStyle name="Normal 17 4 4" xfId="1986" xr:uid="{00000000-0005-0000-0000-00000B080000}"/>
    <cellStyle name="Normal 17 4 40" xfId="1987" xr:uid="{00000000-0005-0000-0000-00000C080000}"/>
    <cellStyle name="Normal 17 4 41" xfId="1988" xr:uid="{00000000-0005-0000-0000-00000D080000}"/>
    <cellStyle name="Normal 17 4 42" xfId="1989" xr:uid="{00000000-0005-0000-0000-00000E080000}"/>
    <cellStyle name="Normal 17 4 43" xfId="1990" xr:uid="{00000000-0005-0000-0000-00000F080000}"/>
    <cellStyle name="Normal 17 4 44" xfId="1991" xr:uid="{00000000-0005-0000-0000-000010080000}"/>
    <cellStyle name="Normal 17 4 45" xfId="1992" xr:uid="{00000000-0005-0000-0000-000011080000}"/>
    <cellStyle name="Normal 17 4 46" xfId="1993" xr:uid="{00000000-0005-0000-0000-000012080000}"/>
    <cellStyle name="Normal 17 4 47" xfId="1994" xr:uid="{00000000-0005-0000-0000-000013080000}"/>
    <cellStyle name="Normal 17 4 48" xfId="1995" xr:uid="{00000000-0005-0000-0000-000014080000}"/>
    <cellStyle name="Normal 17 4 49" xfId="1996" xr:uid="{00000000-0005-0000-0000-000015080000}"/>
    <cellStyle name="Normal 17 4 5" xfId="1997" xr:uid="{00000000-0005-0000-0000-000016080000}"/>
    <cellStyle name="Normal 17 4 50" xfId="1998" xr:uid="{00000000-0005-0000-0000-000017080000}"/>
    <cellStyle name="Normal 17 4 51" xfId="1999" xr:uid="{00000000-0005-0000-0000-000018080000}"/>
    <cellStyle name="Normal 17 4 52" xfId="2000" xr:uid="{00000000-0005-0000-0000-000019080000}"/>
    <cellStyle name="Normal 17 4 53" xfId="2001" xr:uid="{00000000-0005-0000-0000-00001A080000}"/>
    <cellStyle name="Normal 17 4 54" xfId="2002" xr:uid="{00000000-0005-0000-0000-00001B080000}"/>
    <cellStyle name="Normal 17 4 55" xfId="2003" xr:uid="{00000000-0005-0000-0000-00001C080000}"/>
    <cellStyle name="Normal 17 4 56" xfId="2004" xr:uid="{00000000-0005-0000-0000-00001D080000}"/>
    <cellStyle name="Normal 17 4 57" xfId="2005" xr:uid="{00000000-0005-0000-0000-00001E080000}"/>
    <cellStyle name="Normal 17 4 58" xfId="2006" xr:uid="{00000000-0005-0000-0000-00001F080000}"/>
    <cellStyle name="Normal 17 4 59" xfId="2007" xr:uid="{00000000-0005-0000-0000-000020080000}"/>
    <cellStyle name="Normal 17 4 6" xfId="2008" xr:uid="{00000000-0005-0000-0000-000021080000}"/>
    <cellStyle name="Normal 17 4 60" xfId="2009" xr:uid="{00000000-0005-0000-0000-000022080000}"/>
    <cellStyle name="Normal 17 4 61" xfId="2010" xr:uid="{00000000-0005-0000-0000-000023080000}"/>
    <cellStyle name="Normal 17 4 62" xfId="2011" xr:uid="{00000000-0005-0000-0000-000024080000}"/>
    <cellStyle name="Normal 17 4 63" xfId="2012" xr:uid="{00000000-0005-0000-0000-000025080000}"/>
    <cellStyle name="Normal 17 4 64" xfId="2013" xr:uid="{00000000-0005-0000-0000-000026080000}"/>
    <cellStyle name="Normal 17 4 65" xfId="2014" xr:uid="{00000000-0005-0000-0000-000027080000}"/>
    <cellStyle name="Normal 17 4 66" xfId="2015" xr:uid="{00000000-0005-0000-0000-000028080000}"/>
    <cellStyle name="Normal 17 4 67" xfId="2016" xr:uid="{00000000-0005-0000-0000-000029080000}"/>
    <cellStyle name="Normal 17 4 68" xfId="2017" xr:uid="{00000000-0005-0000-0000-00002A080000}"/>
    <cellStyle name="Normal 17 4 69" xfId="2018" xr:uid="{00000000-0005-0000-0000-00002B080000}"/>
    <cellStyle name="Normal 17 4 7" xfId="2019" xr:uid="{00000000-0005-0000-0000-00002C080000}"/>
    <cellStyle name="Normal 17 4 70" xfId="2020" xr:uid="{00000000-0005-0000-0000-00002D080000}"/>
    <cellStyle name="Normal 17 4 71" xfId="2021" xr:uid="{00000000-0005-0000-0000-00002E080000}"/>
    <cellStyle name="Normal 17 4 72" xfId="2022" xr:uid="{00000000-0005-0000-0000-00002F080000}"/>
    <cellStyle name="Normal 17 4 73" xfId="2023" xr:uid="{00000000-0005-0000-0000-000030080000}"/>
    <cellStyle name="Normal 17 4 74" xfId="2024" xr:uid="{00000000-0005-0000-0000-000031080000}"/>
    <cellStyle name="Normal 17 4 75" xfId="2025" xr:uid="{00000000-0005-0000-0000-000032080000}"/>
    <cellStyle name="Normal 17 4 76" xfId="2026" xr:uid="{00000000-0005-0000-0000-000033080000}"/>
    <cellStyle name="Normal 17 4 77" xfId="2027" xr:uid="{00000000-0005-0000-0000-000034080000}"/>
    <cellStyle name="Normal 17 4 78" xfId="2028" xr:uid="{00000000-0005-0000-0000-000035080000}"/>
    <cellStyle name="Normal 17 4 79" xfId="2029" xr:uid="{00000000-0005-0000-0000-000036080000}"/>
    <cellStyle name="Normal 17 4 8" xfId="2030" xr:uid="{00000000-0005-0000-0000-000037080000}"/>
    <cellStyle name="Normal 17 4 80" xfId="2031" xr:uid="{00000000-0005-0000-0000-000038080000}"/>
    <cellStyle name="Normal 17 4 81" xfId="2032" xr:uid="{00000000-0005-0000-0000-000039080000}"/>
    <cellStyle name="Normal 17 4 82" xfId="2033" xr:uid="{00000000-0005-0000-0000-00003A080000}"/>
    <cellStyle name="Normal 17 4 83" xfId="2034" xr:uid="{00000000-0005-0000-0000-00003B080000}"/>
    <cellStyle name="Normal 17 4 84" xfId="2035" xr:uid="{00000000-0005-0000-0000-00003C080000}"/>
    <cellStyle name="Normal 17 4 85" xfId="2036" xr:uid="{00000000-0005-0000-0000-00003D080000}"/>
    <cellStyle name="Normal 17 4 86" xfId="2037" xr:uid="{00000000-0005-0000-0000-00003E080000}"/>
    <cellStyle name="Normal 17 4 87" xfId="2038" xr:uid="{00000000-0005-0000-0000-00003F080000}"/>
    <cellStyle name="Normal 17 4 88" xfId="2039" xr:uid="{00000000-0005-0000-0000-000040080000}"/>
    <cellStyle name="Normal 17 4 89" xfId="2040" xr:uid="{00000000-0005-0000-0000-000041080000}"/>
    <cellStyle name="Normal 17 4 9" xfId="2041" xr:uid="{00000000-0005-0000-0000-000042080000}"/>
    <cellStyle name="Normal 17 4 90" xfId="2042" xr:uid="{00000000-0005-0000-0000-000043080000}"/>
    <cellStyle name="Normal 17 4 91" xfId="2043" xr:uid="{00000000-0005-0000-0000-000044080000}"/>
    <cellStyle name="Normal 17 4 92" xfId="2044" xr:uid="{00000000-0005-0000-0000-000045080000}"/>
    <cellStyle name="Normal 17 4 93" xfId="2045" xr:uid="{00000000-0005-0000-0000-000046080000}"/>
    <cellStyle name="Normal 17 4 94" xfId="2046" xr:uid="{00000000-0005-0000-0000-000047080000}"/>
    <cellStyle name="Normal 17 4 95" xfId="2047" xr:uid="{00000000-0005-0000-0000-000048080000}"/>
    <cellStyle name="Normal 17 4 96" xfId="2048" xr:uid="{00000000-0005-0000-0000-000049080000}"/>
    <cellStyle name="Normal 17 4 97" xfId="2049" xr:uid="{00000000-0005-0000-0000-00004A080000}"/>
    <cellStyle name="Normal 17 4 98" xfId="2050" xr:uid="{00000000-0005-0000-0000-00004B080000}"/>
    <cellStyle name="Normal 17 4 99" xfId="2051" xr:uid="{00000000-0005-0000-0000-00004C080000}"/>
    <cellStyle name="Normal 17 5" xfId="2052" xr:uid="{00000000-0005-0000-0000-00004D080000}"/>
    <cellStyle name="Normal 17 5 10" xfId="2053" xr:uid="{00000000-0005-0000-0000-00004E080000}"/>
    <cellStyle name="Normal 17 5 100" xfId="2054" xr:uid="{00000000-0005-0000-0000-00004F080000}"/>
    <cellStyle name="Normal 17 5 101" xfId="2055" xr:uid="{00000000-0005-0000-0000-000050080000}"/>
    <cellStyle name="Normal 17 5 102" xfId="2056" xr:uid="{00000000-0005-0000-0000-000051080000}"/>
    <cellStyle name="Normal 17 5 103" xfId="2057" xr:uid="{00000000-0005-0000-0000-000052080000}"/>
    <cellStyle name="Normal 17 5 104" xfId="2058" xr:uid="{00000000-0005-0000-0000-000053080000}"/>
    <cellStyle name="Normal 17 5 105" xfId="2059" xr:uid="{00000000-0005-0000-0000-000054080000}"/>
    <cellStyle name="Normal 17 5 106" xfId="2060" xr:uid="{00000000-0005-0000-0000-000055080000}"/>
    <cellStyle name="Normal 17 5 107" xfId="2061" xr:uid="{00000000-0005-0000-0000-000056080000}"/>
    <cellStyle name="Normal 17 5 108" xfId="2062" xr:uid="{00000000-0005-0000-0000-000057080000}"/>
    <cellStyle name="Normal 17 5 109" xfId="2063" xr:uid="{00000000-0005-0000-0000-000058080000}"/>
    <cellStyle name="Normal 17 5 11" xfId="2064" xr:uid="{00000000-0005-0000-0000-000059080000}"/>
    <cellStyle name="Normal 17 5 110" xfId="2065" xr:uid="{00000000-0005-0000-0000-00005A080000}"/>
    <cellStyle name="Normal 17 5 111" xfId="2066" xr:uid="{00000000-0005-0000-0000-00005B080000}"/>
    <cellStyle name="Normal 17 5 112" xfId="2067" xr:uid="{00000000-0005-0000-0000-00005C080000}"/>
    <cellStyle name="Normal 17 5 113" xfId="2068" xr:uid="{00000000-0005-0000-0000-00005D080000}"/>
    <cellStyle name="Normal 17 5 114" xfId="2069" xr:uid="{00000000-0005-0000-0000-00005E080000}"/>
    <cellStyle name="Normal 17 5 115" xfId="2070" xr:uid="{00000000-0005-0000-0000-00005F080000}"/>
    <cellStyle name="Normal 17 5 116" xfId="2071" xr:uid="{00000000-0005-0000-0000-000060080000}"/>
    <cellStyle name="Normal 17 5 117" xfId="2072" xr:uid="{00000000-0005-0000-0000-000061080000}"/>
    <cellStyle name="Normal 17 5 118" xfId="2073" xr:uid="{00000000-0005-0000-0000-000062080000}"/>
    <cellStyle name="Normal 17 5 119" xfId="2074" xr:uid="{00000000-0005-0000-0000-000063080000}"/>
    <cellStyle name="Normal 17 5 12" xfId="2075" xr:uid="{00000000-0005-0000-0000-000064080000}"/>
    <cellStyle name="Normal 17 5 120" xfId="2076" xr:uid="{00000000-0005-0000-0000-000065080000}"/>
    <cellStyle name="Normal 17 5 121" xfId="2077" xr:uid="{00000000-0005-0000-0000-000066080000}"/>
    <cellStyle name="Normal 17 5 122" xfId="2078" xr:uid="{00000000-0005-0000-0000-000067080000}"/>
    <cellStyle name="Normal 17 5 123" xfId="2079" xr:uid="{00000000-0005-0000-0000-000068080000}"/>
    <cellStyle name="Normal 17 5 124" xfId="5337" xr:uid="{00000000-0005-0000-0000-000069080000}"/>
    <cellStyle name="Normal 17 5 125" xfId="5327" xr:uid="{00000000-0005-0000-0000-00006A080000}"/>
    <cellStyle name="Normal 17 5 126" xfId="5341" xr:uid="{00000000-0005-0000-0000-00006B080000}"/>
    <cellStyle name="Normal 17 5 127" xfId="5326" xr:uid="{00000000-0005-0000-0000-00006C080000}"/>
    <cellStyle name="Normal 17 5 128" xfId="5345" xr:uid="{00000000-0005-0000-0000-00006D080000}"/>
    <cellStyle name="Normal 17 5 129" xfId="5439" xr:uid="{00000000-0005-0000-0000-00006E080000}"/>
    <cellStyle name="Normal 17 5 13" xfId="2080" xr:uid="{00000000-0005-0000-0000-00006F080000}"/>
    <cellStyle name="Normal 17 5 130" xfId="5499" xr:uid="{00000000-0005-0000-0000-000070080000}"/>
    <cellStyle name="Normal 17 5 131" xfId="5492" xr:uid="{00000000-0005-0000-0000-000071080000}"/>
    <cellStyle name="Normal 17 5 14" xfId="2081" xr:uid="{00000000-0005-0000-0000-000072080000}"/>
    <cellStyle name="Normal 17 5 15" xfId="2082" xr:uid="{00000000-0005-0000-0000-000073080000}"/>
    <cellStyle name="Normal 17 5 16" xfId="2083" xr:uid="{00000000-0005-0000-0000-000074080000}"/>
    <cellStyle name="Normal 17 5 17" xfId="2084" xr:uid="{00000000-0005-0000-0000-000075080000}"/>
    <cellStyle name="Normal 17 5 18" xfId="2085" xr:uid="{00000000-0005-0000-0000-000076080000}"/>
    <cellStyle name="Normal 17 5 19" xfId="2086" xr:uid="{00000000-0005-0000-0000-000077080000}"/>
    <cellStyle name="Normal 17 5 2" xfId="2087" xr:uid="{00000000-0005-0000-0000-000078080000}"/>
    <cellStyle name="Normal 17 5 20" xfId="2088" xr:uid="{00000000-0005-0000-0000-000079080000}"/>
    <cellStyle name="Normal 17 5 21" xfId="2089" xr:uid="{00000000-0005-0000-0000-00007A080000}"/>
    <cellStyle name="Normal 17 5 22" xfId="2090" xr:uid="{00000000-0005-0000-0000-00007B080000}"/>
    <cellStyle name="Normal 17 5 23" xfId="2091" xr:uid="{00000000-0005-0000-0000-00007C080000}"/>
    <cellStyle name="Normal 17 5 24" xfId="2092" xr:uid="{00000000-0005-0000-0000-00007D080000}"/>
    <cellStyle name="Normal 17 5 25" xfId="2093" xr:uid="{00000000-0005-0000-0000-00007E080000}"/>
    <cellStyle name="Normal 17 5 26" xfId="2094" xr:uid="{00000000-0005-0000-0000-00007F080000}"/>
    <cellStyle name="Normal 17 5 27" xfId="2095" xr:uid="{00000000-0005-0000-0000-000080080000}"/>
    <cellStyle name="Normal 17 5 28" xfId="2096" xr:uid="{00000000-0005-0000-0000-000081080000}"/>
    <cellStyle name="Normal 17 5 29" xfId="2097" xr:uid="{00000000-0005-0000-0000-000082080000}"/>
    <cellStyle name="Normal 17 5 3" xfId="2098" xr:uid="{00000000-0005-0000-0000-000083080000}"/>
    <cellStyle name="Normal 17 5 30" xfId="2099" xr:uid="{00000000-0005-0000-0000-000084080000}"/>
    <cellStyle name="Normal 17 5 31" xfId="2100" xr:uid="{00000000-0005-0000-0000-000085080000}"/>
    <cellStyle name="Normal 17 5 32" xfId="2101" xr:uid="{00000000-0005-0000-0000-000086080000}"/>
    <cellStyle name="Normal 17 5 33" xfId="2102" xr:uid="{00000000-0005-0000-0000-000087080000}"/>
    <cellStyle name="Normal 17 5 34" xfId="2103" xr:uid="{00000000-0005-0000-0000-000088080000}"/>
    <cellStyle name="Normal 17 5 35" xfId="2104" xr:uid="{00000000-0005-0000-0000-000089080000}"/>
    <cellStyle name="Normal 17 5 36" xfId="2105" xr:uid="{00000000-0005-0000-0000-00008A080000}"/>
    <cellStyle name="Normal 17 5 37" xfId="2106" xr:uid="{00000000-0005-0000-0000-00008B080000}"/>
    <cellStyle name="Normal 17 5 38" xfId="2107" xr:uid="{00000000-0005-0000-0000-00008C080000}"/>
    <cellStyle name="Normal 17 5 39" xfId="2108" xr:uid="{00000000-0005-0000-0000-00008D080000}"/>
    <cellStyle name="Normal 17 5 4" xfId="2109" xr:uid="{00000000-0005-0000-0000-00008E080000}"/>
    <cellStyle name="Normal 17 5 40" xfId="2110" xr:uid="{00000000-0005-0000-0000-00008F080000}"/>
    <cellStyle name="Normal 17 5 41" xfId="2111" xr:uid="{00000000-0005-0000-0000-000090080000}"/>
    <cellStyle name="Normal 17 5 42" xfId="2112" xr:uid="{00000000-0005-0000-0000-000091080000}"/>
    <cellStyle name="Normal 17 5 43" xfId="2113" xr:uid="{00000000-0005-0000-0000-000092080000}"/>
    <cellStyle name="Normal 17 5 44" xfId="2114" xr:uid="{00000000-0005-0000-0000-000093080000}"/>
    <cellStyle name="Normal 17 5 45" xfId="2115" xr:uid="{00000000-0005-0000-0000-000094080000}"/>
    <cellStyle name="Normal 17 5 46" xfId="2116" xr:uid="{00000000-0005-0000-0000-000095080000}"/>
    <cellStyle name="Normal 17 5 47" xfId="2117" xr:uid="{00000000-0005-0000-0000-000096080000}"/>
    <cellStyle name="Normal 17 5 48" xfId="2118" xr:uid="{00000000-0005-0000-0000-000097080000}"/>
    <cellStyle name="Normal 17 5 49" xfId="2119" xr:uid="{00000000-0005-0000-0000-000098080000}"/>
    <cellStyle name="Normal 17 5 5" xfId="2120" xr:uid="{00000000-0005-0000-0000-000099080000}"/>
    <cellStyle name="Normal 17 5 50" xfId="2121" xr:uid="{00000000-0005-0000-0000-00009A080000}"/>
    <cellStyle name="Normal 17 5 51" xfId="2122" xr:uid="{00000000-0005-0000-0000-00009B080000}"/>
    <cellStyle name="Normal 17 5 52" xfId="2123" xr:uid="{00000000-0005-0000-0000-00009C080000}"/>
    <cellStyle name="Normal 17 5 53" xfId="2124" xr:uid="{00000000-0005-0000-0000-00009D080000}"/>
    <cellStyle name="Normal 17 5 54" xfId="2125" xr:uid="{00000000-0005-0000-0000-00009E080000}"/>
    <cellStyle name="Normal 17 5 55" xfId="2126" xr:uid="{00000000-0005-0000-0000-00009F080000}"/>
    <cellStyle name="Normal 17 5 56" xfId="2127" xr:uid="{00000000-0005-0000-0000-0000A0080000}"/>
    <cellStyle name="Normal 17 5 57" xfId="2128" xr:uid="{00000000-0005-0000-0000-0000A1080000}"/>
    <cellStyle name="Normal 17 5 58" xfId="2129" xr:uid="{00000000-0005-0000-0000-0000A2080000}"/>
    <cellStyle name="Normal 17 5 59" xfId="2130" xr:uid="{00000000-0005-0000-0000-0000A3080000}"/>
    <cellStyle name="Normal 17 5 6" xfId="2131" xr:uid="{00000000-0005-0000-0000-0000A4080000}"/>
    <cellStyle name="Normal 17 5 60" xfId="2132" xr:uid="{00000000-0005-0000-0000-0000A5080000}"/>
    <cellStyle name="Normal 17 5 61" xfId="2133" xr:uid="{00000000-0005-0000-0000-0000A6080000}"/>
    <cellStyle name="Normal 17 5 62" xfId="2134" xr:uid="{00000000-0005-0000-0000-0000A7080000}"/>
    <cellStyle name="Normal 17 5 63" xfId="2135" xr:uid="{00000000-0005-0000-0000-0000A8080000}"/>
    <cellStyle name="Normal 17 5 64" xfId="2136" xr:uid="{00000000-0005-0000-0000-0000A9080000}"/>
    <cellStyle name="Normal 17 5 65" xfId="2137" xr:uid="{00000000-0005-0000-0000-0000AA080000}"/>
    <cellStyle name="Normal 17 5 66" xfId="2138" xr:uid="{00000000-0005-0000-0000-0000AB080000}"/>
    <cellStyle name="Normal 17 5 67" xfId="2139" xr:uid="{00000000-0005-0000-0000-0000AC080000}"/>
    <cellStyle name="Normal 17 5 68" xfId="2140" xr:uid="{00000000-0005-0000-0000-0000AD080000}"/>
    <cellStyle name="Normal 17 5 69" xfId="2141" xr:uid="{00000000-0005-0000-0000-0000AE080000}"/>
    <cellStyle name="Normal 17 5 7" xfId="2142" xr:uid="{00000000-0005-0000-0000-0000AF080000}"/>
    <cellStyle name="Normal 17 5 70" xfId="2143" xr:uid="{00000000-0005-0000-0000-0000B0080000}"/>
    <cellStyle name="Normal 17 5 71" xfId="2144" xr:uid="{00000000-0005-0000-0000-0000B1080000}"/>
    <cellStyle name="Normal 17 5 72" xfId="2145" xr:uid="{00000000-0005-0000-0000-0000B2080000}"/>
    <cellStyle name="Normal 17 5 73" xfId="2146" xr:uid="{00000000-0005-0000-0000-0000B3080000}"/>
    <cellStyle name="Normal 17 5 74" xfId="2147" xr:uid="{00000000-0005-0000-0000-0000B4080000}"/>
    <cellStyle name="Normal 17 5 75" xfId="2148" xr:uid="{00000000-0005-0000-0000-0000B5080000}"/>
    <cellStyle name="Normal 17 5 76" xfId="2149" xr:uid="{00000000-0005-0000-0000-0000B6080000}"/>
    <cellStyle name="Normal 17 5 77" xfId="2150" xr:uid="{00000000-0005-0000-0000-0000B7080000}"/>
    <cellStyle name="Normal 17 5 78" xfId="2151" xr:uid="{00000000-0005-0000-0000-0000B8080000}"/>
    <cellStyle name="Normal 17 5 79" xfId="2152" xr:uid="{00000000-0005-0000-0000-0000B9080000}"/>
    <cellStyle name="Normal 17 5 8" xfId="2153" xr:uid="{00000000-0005-0000-0000-0000BA080000}"/>
    <cellStyle name="Normal 17 5 80" xfId="2154" xr:uid="{00000000-0005-0000-0000-0000BB080000}"/>
    <cellStyle name="Normal 17 5 81" xfId="2155" xr:uid="{00000000-0005-0000-0000-0000BC080000}"/>
    <cellStyle name="Normal 17 5 82" xfId="2156" xr:uid="{00000000-0005-0000-0000-0000BD080000}"/>
    <cellStyle name="Normal 17 5 83" xfId="2157" xr:uid="{00000000-0005-0000-0000-0000BE080000}"/>
    <cellStyle name="Normal 17 5 84" xfId="2158" xr:uid="{00000000-0005-0000-0000-0000BF080000}"/>
    <cellStyle name="Normal 17 5 85" xfId="2159" xr:uid="{00000000-0005-0000-0000-0000C0080000}"/>
    <cellStyle name="Normal 17 5 86" xfId="2160" xr:uid="{00000000-0005-0000-0000-0000C1080000}"/>
    <cellStyle name="Normal 17 5 87" xfId="2161" xr:uid="{00000000-0005-0000-0000-0000C2080000}"/>
    <cellStyle name="Normal 17 5 88" xfId="2162" xr:uid="{00000000-0005-0000-0000-0000C3080000}"/>
    <cellStyle name="Normal 17 5 89" xfId="2163" xr:uid="{00000000-0005-0000-0000-0000C4080000}"/>
    <cellStyle name="Normal 17 5 9" xfId="2164" xr:uid="{00000000-0005-0000-0000-0000C5080000}"/>
    <cellStyle name="Normal 17 5 90" xfId="2165" xr:uid="{00000000-0005-0000-0000-0000C6080000}"/>
    <cellStyle name="Normal 17 5 91" xfId="2166" xr:uid="{00000000-0005-0000-0000-0000C7080000}"/>
    <cellStyle name="Normal 17 5 92" xfId="2167" xr:uid="{00000000-0005-0000-0000-0000C8080000}"/>
    <cellStyle name="Normal 17 5 93" xfId="2168" xr:uid="{00000000-0005-0000-0000-0000C9080000}"/>
    <cellStyle name="Normal 17 5 94" xfId="2169" xr:uid="{00000000-0005-0000-0000-0000CA080000}"/>
    <cellStyle name="Normal 17 5 95" xfId="2170" xr:uid="{00000000-0005-0000-0000-0000CB080000}"/>
    <cellStyle name="Normal 17 5 96" xfId="2171" xr:uid="{00000000-0005-0000-0000-0000CC080000}"/>
    <cellStyle name="Normal 17 5 97" xfId="2172" xr:uid="{00000000-0005-0000-0000-0000CD080000}"/>
    <cellStyle name="Normal 17 5 98" xfId="2173" xr:uid="{00000000-0005-0000-0000-0000CE080000}"/>
    <cellStyle name="Normal 17 5 99" xfId="2174" xr:uid="{00000000-0005-0000-0000-0000CF080000}"/>
    <cellStyle name="Normal 18" xfId="2175" xr:uid="{00000000-0005-0000-0000-0000D0080000}"/>
    <cellStyle name="Normal 18 2" xfId="2176" xr:uid="{00000000-0005-0000-0000-0000D1080000}"/>
    <cellStyle name="Normal 18 3" xfId="2177" xr:uid="{00000000-0005-0000-0000-0000D2080000}"/>
    <cellStyle name="Normal 18 4" xfId="2178" xr:uid="{00000000-0005-0000-0000-0000D3080000}"/>
    <cellStyle name="Normal 18 5" xfId="2179" xr:uid="{00000000-0005-0000-0000-0000D4080000}"/>
    <cellStyle name="Normal 19" xfId="2180" xr:uid="{00000000-0005-0000-0000-0000D5080000}"/>
    <cellStyle name="Normal 2" xfId="1" xr:uid="{00000000-0005-0000-0000-0000D6080000}"/>
    <cellStyle name="Normal 2 10" xfId="9" xr:uid="{00000000-0005-0000-0000-0000D7080000}"/>
    <cellStyle name="Normal 2 11" xfId="2181" xr:uid="{00000000-0005-0000-0000-0000D8080000}"/>
    <cellStyle name="Normal 2 12" xfId="2182" xr:uid="{00000000-0005-0000-0000-0000D9080000}"/>
    <cellStyle name="Normal 2 13" xfId="2183" xr:uid="{00000000-0005-0000-0000-0000DA080000}"/>
    <cellStyle name="Normal 2 14" xfId="2184" xr:uid="{00000000-0005-0000-0000-0000DB080000}"/>
    <cellStyle name="Normal 2 14 10" xfId="2185" xr:uid="{00000000-0005-0000-0000-0000DC080000}"/>
    <cellStyle name="Normal 2 14 11" xfId="2186" xr:uid="{00000000-0005-0000-0000-0000DD080000}"/>
    <cellStyle name="Normal 2 14 12" xfId="2187" xr:uid="{00000000-0005-0000-0000-0000DE080000}"/>
    <cellStyle name="Normal 2 14 13" xfId="2188" xr:uid="{00000000-0005-0000-0000-0000DF080000}"/>
    <cellStyle name="Normal 2 14 14" xfId="2189" xr:uid="{00000000-0005-0000-0000-0000E0080000}"/>
    <cellStyle name="Normal 2 14 15" xfId="2190" xr:uid="{00000000-0005-0000-0000-0000E1080000}"/>
    <cellStyle name="Normal 2 14 16" xfId="2191" xr:uid="{00000000-0005-0000-0000-0000E2080000}"/>
    <cellStyle name="Normal 2 14 17" xfId="2192" xr:uid="{00000000-0005-0000-0000-0000E3080000}"/>
    <cellStyle name="Normal 2 14 18" xfId="2193" xr:uid="{00000000-0005-0000-0000-0000E4080000}"/>
    <cellStyle name="Normal 2 14 19" xfId="2194" xr:uid="{00000000-0005-0000-0000-0000E5080000}"/>
    <cellStyle name="Normal 2 14 2" xfId="2195" xr:uid="{00000000-0005-0000-0000-0000E6080000}"/>
    <cellStyle name="Normal 2 14 20" xfId="2196" xr:uid="{00000000-0005-0000-0000-0000E7080000}"/>
    <cellStyle name="Normal 2 14 21" xfId="2197" xr:uid="{00000000-0005-0000-0000-0000E8080000}"/>
    <cellStyle name="Normal 2 14 22" xfId="2198" xr:uid="{00000000-0005-0000-0000-0000E9080000}"/>
    <cellStyle name="Normal 2 14 23" xfId="2199" xr:uid="{00000000-0005-0000-0000-0000EA080000}"/>
    <cellStyle name="Normal 2 14 24" xfId="2200" xr:uid="{00000000-0005-0000-0000-0000EB080000}"/>
    <cellStyle name="Normal 2 14 25" xfId="2201" xr:uid="{00000000-0005-0000-0000-0000EC080000}"/>
    <cellStyle name="Normal 2 14 26" xfId="2202" xr:uid="{00000000-0005-0000-0000-0000ED080000}"/>
    <cellStyle name="Normal 2 14 27" xfId="2203" xr:uid="{00000000-0005-0000-0000-0000EE080000}"/>
    <cellStyle name="Normal 2 14 28" xfId="2204" xr:uid="{00000000-0005-0000-0000-0000EF080000}"/>
    <cellStyle name="Normal 2 14 29" xfId="2205" xr:uid="{00000000-0005-0000-0000-0000F0080000}"/>
    <cellStyle name="Normal 2 14 3" xfId="2206" xr:uid="{00000000-0005-0000-0000-0000F1080000}"/>
    <cellStyle name="Normal 2 14 30" xfId="2207" xr:uid="{00000000-0005-0000-0000-0000F2080000}"/>
    <cellStyle name="Normal 2 14 31" xfId="2208" xr:uid="{00000000-0005-0000-0000-0000F3080000}"/>
    <cellStyle name="Normal 2 14 32" xfId="2209" xr:uid="{00000000-0005-0000-0000-0000F4080000}"/>
    <cellStyle name="Normal 2 14 33" xfId="2210" xr:uid="{00000000-0005-0000-0000-0000F5080000}"/>
    <cellStyle name="Normal 2 14 34" xfId="2211" xr:uid="{00000000-0005-0000-0000-0000F6080000}"/>
    <cellStyle name="Normal 2 14 35" xfId="2212" xr:uid="{00000000-0005-0000-0000-0000F7080000}"/>
    <cellStyle name="Normal 2 14 36" xfId="2213" xr:uid="{00000000-0005-0000-0000-0000F8080000}"/>
    <cellStyle name="Normal 2 14 37" xfId="2214" xr:uid="{00000000-0005-0000-0000-0000F9080000}"/>
    <cellStyle name="Normal 2 14 38" xfId="2215" xr:uid="{00000000-0005-0000-0000-0000FA080000}"/>
    <cellStyle name="Normal 2 14 39" xfId="2216" xr:uid="{00000000-0005-0000-0000-0000FB080000}"/>
    <cellStyle name="Normal 2 14 4" xfId="2217" xr:uid="{00000000-0005-0000-0000-0000FC080000}"/>
    <cellStyle name="Normal 2 14 40" xfId="2218" xr:uid="{00000000-0005-0000-0000-0000FD080000}"/>
    <cellStyle name="Normal 2 14 41" xfId="2219" xr:uid="{00000000-0005-0000-0000-0000FE080000}"/>
    <cellStyle name="Normal 2 14 42" xfId="2220" xr:uid="{00000000-0005-0000-0000-0000FF080000}"/>
    <cellStyle name="Normal 2 14 43" xfId="2221" xr:uid="{00000000-0005-0000-0000-000000090000}"/>
    <cellStyle name="Normal 2 14 44" xfId="2222" xr:uid="{00000000-0005-0000-0000-000001090000}"/>
    <cellStyle name="Normal 2 14 45" xfId="5462" xr:uid="{00000000-0005-0000-0000-000002090000}"/>
    <cellStyle name="Normal 2 14 5" xfId="2223" xr:uid="{00000000-0005-0000-0000-000003090000}"/>
    <cellStyle name="Normal 2 14 6" xfId="2224" xr:uid="{00000000-0005-0000-0000-000004090000}"/>
    <cellStyle name="Normal 2 14 7" xfId="2225" xr:uid="{00000000-0005-0000-0000-000005090000}"/>
    <cellStyle name="Normal 2 14 8" xfId="2226" xr:uid="{00000000-0005-0000-0000-000006090000}"/>
    <cellStyle name="Normal 2 14 9" xfId="2227" xr:uid="{00000000-0005-0000-0000-000007090000}"/>
    <cellStyle name="Normal 2 15" xfId="2228" xr:uid="{00000000-0005-0000-0000-000008090000}"/>
    <cellStyle name="Normal 2 15 2" xfId="2229" xr:uid="{00000000-0005-0000-0000-000009090000}"/>
    <cellStyle name="Normal 2 15 3" xfId="2230" xr:uid="{00000000-0005-0000-0000-00000A090000}"/>
    <cellStyle name="Normal 2 15 4" xfId="2231" xr:uid="{00000000-0005-0000-0000-00000B090000}"/>
    <cellStyle name="Normal 2 15 5" xfId="2232" xr:uid="{00000000-0005-0000-0000-00000C090000}"/>
    <cellStyle name="Normal 2 15 6" xfId="2233" xr:uid="{00000000-0005-0000-0000-00000D090000}"/>
    <cellStyle name="Normal 2 15 7" xfId="2234" xr:uid="{00000000-0005-0000-0000-00000E090000}"/>
    <cellStyle name="Normal 2 15 8" xfId="2235" xr:uid="{00000000-0005-0000-0000-00000F090000}"/>
    <cellStyle name="Normal 2 16" xfId="2236" xr:uid="{00000000-0005-0000-0000-000010090000}"/>
    <cellStyle name="Normal 2 16 2" xfId="2237" xr:uid="{00000000-0005-0000-0000-000011090000}"/>
    <cellStyle name="Normal 2 16 3" xfId="2238" xr:uid="{00000000-0005-0000-0000-000012090000}"/>
    <cellStyle name="Normal 2 16 4" xfId="2239" xr:uid="{00000000-0005-0000-0000-000013090000}"/>
    <cellStyle name="Normal 2 16 5" xfId="2240" xr:uid="{00000000-0005-0000-0000-000014090000}"/>
    <cellStyle name="Normal 2 16 6" xfId="2241" xr:uid="{00000000-0005-0000-0000-000015090000}"/>
    <cellStyle name="Normal 2 16 7" xfId="2242" xr:uid="{00000000-0005-0000-0000-000016090000}"/>
    <cellStyle name="Normal 2 16 8" xfId="2243" xr:uid="{00000000-0005-0000-0000-000017090000}"/>
    <cellStyle name="Normal 2 17" xfId="2244" xr:uid="{00000000-0005-0000-0000-000018090000}"/>
    <cellStyle name="Normal 2 18" xfId="2245" xr:uid="{00000000-0005-0000-0000-000019090000}"/>
    <cellStyle name="Normal 2 19" xfId="2246" xr:uid="{00000000-0005-0000-0000-00001A090000}"/>
    <cellStyle name="Normal 2 2" xfId="2247" xr:uid="{00000000-0005-0000-0000-00001B090000}"/>
    <cellStyle name="Normal 2 2 10" xfId="8" xr:uid="{00000000-0005-0000-0000-00001C090000}"/>
    <cellStyle name="Normal 2 2 11" xfId="2248" xr:uid="{00000000-0005-0000-0000-00001D090000}"/>
    <cellStyle name="Normal 2 2 12" xfId="2249" xr:uid="{00000000-0005-0000-0000-00001E090000}"/>
    <cellStyle name="Normal 2 2 13" xfId="2250" xr:uid="{00000000-0005-0000-0000-00001F090000}"/>
    <cellStyle name="Normal 2 2 14" xfId="2251" xr:uid="{00000000-0005-0000-0000-000020090000}"/>
    <cellStyle name="Normal 2 2 15" xfId="2252" xr:uid="{00000000-0005-0000-0000-000021090000}"/>
    <cellStyle name="Normal 2 2 16" xfId="2253" xr:uid="{00000000-0005-0000-0000-000022090000}"/>
    <cellStyle name="Normal 2 2 17" xfId="2254" xr:uid="{00000000-0005-0000-0000-000023090000}"/>
    <cellStyle name="Normal 2 2 18" xfId="2255" xr:uid="{00000000-0005-0000-0000-000024090000}"/>
    <cellStyle name="Normal 2 2 19" xfId="2256" xr:uid="{00000000-0005-0000-0000-000025090000}"/>
    <cellStyle name="Normal 2 2 2" xfId="2257" xr:uid="{00000000-0005-0000-0000-000026090000}"/>
    <cellStyle name="Normal 2 2 2 2" xfId="2258" xr:uid="{00000000-0005-0000-0000-000027090000}"/>
    <cellStyle name="Normal 2 2 2 3" xfId="2259" xr:uid="{00000000-0005-0000-0000-000028090000}"/>
    <cellStyle name="Normal 2 2 20" xfId="2260" xr:uid="{00000000-0005-0000-0000-000029090000}"/>
    <cellStyle name="Normal 2 2 21" xfId="2261" xr:uid="{00000000-0005-0000-0000-00002A090000}"/>
    <cellStyle name="Normal 2 2 3" xfId="2262" xr:uid="{00000000-0005-0000-0000-00002B090000}"/>
    <cellStyle name="Normal 2 2 4" xfId="2263" xr:uid="{00000000-0005-0000-0000-00002C090000}"/>
    <cellStyle name="Normal 2 2 5" xfId="2264" xr:uid="{00000000-0005-0000-0000-00002D090000}"/>
    <cellStyle name="Normal 2 2 6" xfId="2265" xr:uid="{00000000-0005-0000-0000-00002E090000}"/>
    <cellStyle name="Normal 2 2 7" xfId="2266" xr:uid="{00000000-0005-0000-0000-00002F090000}"/>
    <cellStyle name="Normal 2 2 8" xfId="2267" xr:uid="{00000000-0005-0000-0000-000030090000}"/>
    <cellStyle name="Normal 2 2 9" xfId="2268" xr:uid="{00000000-0005-0000-0000-000031090000}"/>
    <cellStyle name="Normal 2 20" xfId="2269" xr:uid="{00000000-0005-0000-0000-000032090000}"/>
    <cellStyle name="Normal 2 21" xfId="2270" xr:uid="{00000000-0005-0000-0000-000033090000}"/>
    <cellStyle name="Normal 2 22" xfId="2271" xr:uid="{00000000-0005-0000-0000-000034090000}"/>
    <cellStyle name="Normal 2 23" xfId="2272" xr:uid="{00000000-0005-0000-0000-000035090000}"/>
    <cellStyle name="Normal 2 24" xfId="2273" xr:uid="{00000000-0005-0000-0000-000036090000}"/>
    <cellStyle name="Normal 2 25" xfId="2274" xr:uid="{00000000-0005-0000-0000-000037090000}"/>
    <cellStyle name="Normal 2 26" xfId="2275" xr:uid="{00000000-0005-0000-0000-000038090000}"/>
    <cellStyle name="Normal 2 27" xfId="2276" xr:uid="{00000000-0005-0000-0000-000039090000}"/>
    <cellStyle name="Normal 2 28" xfId="2277" xr:uid="{00000000-0005-0000-0000-00003A090000}"/>
    <cellStyle name="Normal 2 29" xfId="2278" xr:uid="{00000000-0005-0000-0000-00003B090000}"/>
    <cellStyle name="Normal 2 3" xfId="2279" xr:uid="{00000000-0005-0000-0000-00003C090000}"/>
    <cellStyle name="Normal 2 3 10" xfId="2280" xr:uid="{00000000-0005-0000-0000-00003D090000}"/>
    <cellStyle name="Normal 2 3 11" xfId="2281" xr:uid="{00000000-0005-0000-0000-00003E090000}"/>
    <cellStyle name="Normal 2 3 12" xfId="2282" xr:uid="{00000000-0005-0000-0000-00003F090000}"/>
    <cellStyle name="Normal 2 3 13" xfId="2283" xr:uid="{00000000-0005-0000-0000-000040090000}"/>
    <cellStyle name="Normal 2 3 14" xfId="2284" xr:uid="{00000000-0005-0000-0000-000041090000}"/>
    <cellStyle name="Normal 2 3 15" xfId="2285" xr:uid="{00000000-0005-0000-0000-000042090000}"/>
    <cellStyle name="Normal 2 3 16" xfId="2286" xr:uid="{00000000-0005-0000-0000-000043090000}"/>
    <cellStyle name="Normal 2 3 17" xfId="2287" xr:uid="{00000000-0005-0000-0000-000044090000}"/>
    <cellStyle name="Normal 2 3 18" xfId="2288" xr:uid="{00000000-0005-0000-0000-000045090000}"/>
    <cellStyle name="Normal 2 3 2" xfId="2289" xr:uid="{00000000-0005-0000-0000-000046090000}"/>
    <cellStyle name="Normal 2 3 2 2" xfId="2290" xr:uid="{00000000-0005-0000-0000-000047090000}"/>
    <cellStyle name="Normal 2 3 3" xfId="2291" xr:uid="{00000000-0005-0000-0000-000048090000}"/>
    <cellStyle name="Normal 2 3 4" xfId="2292" xr:uid="{00000000-0005-0000-0000-000049090000}"/>
    <cellStyle name="Normal 2 3 5" xfId="2293" xr:uid="{00000000-0005-0000-0000-00004A090000}"/>
    <cellStyle name="Normal 2 3 6" xfId="2294" xr:uid="{00000000-0005-0000-0000-00004B090000}"/>
    <cellStyle name="Normal 2 3 7" xfId="2295" xr:uid="{00000000-0005-0000-0000-00004C090000}"/>
    <cellStyle name="Normal 2 3 8" xfId="2296" xr:uid="{00000000-0005-0000-0000-00004D090000}"/>
    <cellStyle name="Normal 2 3 9" xfId="2297" xr:uid="{00000000-0005-0000-0000-00004E090000}"/>
    <cellStyle name="Normal 2 30" xfId="2298" xr:uid="{00000000-0005-0000-0000-00004F090000}"/>
    <cellStyle name="Normal 2 31" xfId="2299" xr:uid="{00000000-0005-0000-0000-000050090000}"/>
    <cellStyle name="Normal 2 32" xfId="2300" xr:uid="{00000000-0005-0000-0000-000051090000}"/>
    <cellStyle name="Normal 2 33" xfId="2301" xr:uid="{00000000-0005-0000-0000-000052090000}"/>
    <cellStyle name="Normal 2 34" xfId="2302" xr:uid="{00000000-0005-0000-0000-000053090000}"/>
    <cellStyle name="Normal 2 35" xfId="2303" xr:uid="{00000000-0005-0000-0000-000054090000}"/>
    <cellStyle name="Normal 2 36" xfId="2304" xr:uid="{00000000-0005-0000-0000-000055090000}"/>
    <cellStyle name="Normal 2 37" xfId="2305" xr:uid="{00000000-0005-0000-0000-000056090000}"/>
    <cellStyle name="Normal 2 38" xfId="2306" xr:uid="{00000000-0005-0000-0000-000057090000}"/>
    <cellStyle name="Normal 2 39" xfId="2307" xr:uid="{00000000-0005-0000-0000-000058090000}"/>
    <cellStyle name="Normal 2 4" xfId="2308" xr:uid="{00000000-0005-0000-0000-000059090000}"/>
    <cellStyle name="Normal 2 4 2" xfId="2309" xr:uid="{00000000-0005-0000-0000-00005A090000}"/>
    <cellStyle name="Normal 2 4 2 2" xfId="2310" xr:uid="{00000000-0005-0000-0000-00005B090000}"/>
    <cellStyle name="Normal 2 4 3" xfId="2311" xr:uid="{00000000-0005-0000-0000-00005C090000}"/>
    <cellStyle name="Normal 2 4 4" xfId="2312" xr:uid="{00000000-0005-0000-0000-00005D090000}"/>
    <cellStyle name="Normal 2 4 5" xfId="2313" xr:uid="{00000000-0005-0000-0000-00005E090000}"/>
    <cellStyle name="Normal 2 4 6" xfId="2314" xr:uid="{00000000-0005-0000-0000-00005F090000}"/>
    <cellStyle name="Normal 2 40" xfId="2315" xr:uid="{00000000-0005-0000-0000-000060090000}"/>
    <cellStyle name="Normal 2 41" xfId="2316" xr:uid="{00000000-0005-0000-0000-000061090000}"/>
    <cellStyle name="Normal 2 42" xfId="2317" xr:uid="{00000000-0005-0000-0000-000062090000}"/>
    <cellStyle name="Normal 2 43" xfId="2318" xr:uid="{00000000-0005-0000-0000-000063090000}"/>
    <cellStyle name="Normal 2 44" xfId="2319" xr:uid="{00000000-0005-0000-0000-000064090000}"/>
    <cellStyle name="Normal 2 45" xfId="2320" xr:uid="{00000000-0005-0000-0000-000065090000}"/>
    <cellStyle name="Normal 2 46" xfId="2321" xr:uid="{00000000-0005-0000-0000-000066090000}"/>
    <cellStyle name="Normal 2 47" xfId="2322" xr:uid="{00000000-0005-0000-0000-000067090000}"/>
    <cellStyle name="Normal 2 48" xfId="2323" xr:uid="{00000000-0005-0000-0000-000068090000}"/>
    <cellStyle name="Normal 2 49" xfId="2324" xr:uid="{00000000-0005-0000-0000-000069090000}"/>
    <cellStyle name="Normal 2 5" xfId="2325" xr:uid="{00000000-0005-0000-0000-00006A090000}"/>
    <cellStyle name="Normal 2 5 2" xfId="2326" xr:uid="{00000000-0005-0000-0000-00006B090000}"/>
    <cellStyle name="Normal 2 5 3" xfId="2327" xr:uid="{00000000-0005-0000-0000-00006C090000}"/>
    <cellStyle name="Normal 2 5 4" xfId="2328" xr:uid="{00000000-0005-0000-0000-00006D090000}"/>
    <cellStyle name="Normal 2 5 5" xfId="2329" xr:uid="{00000000-0005-0000-0000-00006E090000}"/>
    <cellStyle name="Normal 2 50" xfId="2330" xr:uid="{00000000-0005-0000-0000-00006F090000}"/>
    <cellStyle name="Normal 2 51" xfId="2331" xr:uid="{00000000-0005-0000-0000-000070090000}"/>
    <cellStyle name="Normal 2 52" xfId="2332" xr:uid="{00000000-0005-0000-0000-000071090000}"/>
    <cellStyle name="Normal 2 53" xfId="2333" xr:uid="{00000000-0005-0000-0000-000072090000}"/>
    <cellStyle name="Normal 2 54" xfId="2334" xr:uid="{00000000-0005-0000-0000-000073090000}"/>
    <cellStyle name="Normal 2 55" xfId="2335" xr:uid="{00000000-0005-0000-0000-000074090000}"/>
    <cellStyle name="Normal 2 56" xfId="5264" xr:uid="{00000000-0005-0000-0000-000075090000}"/>
    <cellStyle name="Normal 2 57" xfId="5422" xr:uid="{00000000-0005-0000-0000-000076090000}"/>
    <cellStyle name="Normal 2 58" xfId="5424" xr:uid="{00000000-0005-0000-0000-000077090000}"/>
    <cellStyle name="Normal 2 59" xfId="5426" xr:uid="{00000000-0005-0000-0000-000078090000}"/>
    <cellStyle name="Normal 2 6" xfId="2336" xr:uid="{00000000-0005-0000-0000-000079090000}"/>
    <cellStyle name="Normal 2 6 2" xfId="2337" xr:uid="{00000000-0005-0000-0000-00007A090000}"/>
    <cellStyle name="Normal 2 60" xfId="5428" xr:uid="{00000000-0005-0000-0000-00007B090000}"/>
    <cellStyle name="Normal 2 61" xfId="5429" xr:uid="{00000000-0005-0000-0000-00007C090000}"/>
    <cellStyle name="Normal 2 62" xfId="5463" xr:uid="{00000000-0005-0000-0000-00007D090000}"/>
    <cellStyle name="Normal 2 63" xfId="5528" xr:uid="{00000000-0005-0000-0000-00007E090000}"/>
    <cellStyle name="Normal 2 7" xfId="2338" xr:uid="{00000000-0005-0000-0000-00007F090000}"/>
    <cellStyle name="Normal 2 7 2" xfId="2339" xr:uid="{00000000-0005-0000-0000-000080090000}"/>
    <cellStyle name="Normal 2 8" xfId="2340" xr:uid="{00000000-0005-0000-0000-000081090000}"/>
    <cellStyle name="Normal 2 9" xfId="2341" xr:uid="{00000000-0005-0000-0000-000082090000}"/>
    <cellStyle name="Normal 20" xfId="2342" xr:uid="{00000000-0005-0000-0000-000083090000}"/>
    <cellStyle name="Normal 21" xfId="2343" xr:uid="{00000000-0005-0000-0000-000084090000}"/>
    <cellStyle name="Normal 24" xfId="2344" xr:uid="{00000000-0005-0000-0000-000085090000}"/>
    <cellStyle name="Normal 3" xfId="2345" xr:uid="{00000000-0005-0000-0000-000086090000}"/>
    <cellStyle name="Normal 3 10" xfId="2346" xr:uid="{00000000-0005-0000-0000-000087090000}"/>
    <cellStyle name="Normal 3 10 10" xfId="2347" xr:uid="{00000000-0005-0000-0000-000088090000}"/>
    <cellStyle name="Normal 3 10 100" xfId="2348" xr:uid="{00000000-0005-0000-0000-000089090000}"/>
    <cellStyle name="Normal 3 10 101" xfId="2349" xr:uid="{00000000-0005-0000-0000-00008A090000}"/>
    <cellStyle name="Normal 3 10 102" xfId="2350" xr:uid="{00000000-0005-0000-0000-00008B090000}"/>
    <cellStyle name="Normal 3 10 103" xfId="2351" xr:uid="{00000000-0005-0000-0000-00008C090000}"/>
    <cellStyle name="Normal 3 10 104" xfId="2352" xr:uid="{00000000-0005-0000-0000-00008D090000}"/>
    <cellStyle name="Normal 3 10 105" xfId="2353" xr:uid="{00000000-0005-0000-0000-00008E090000}"/>
    <cellStyle name="Normal 3 10 106" xfId="2354" xr:uid="{00000000-0005-0000-0000-00008F090000}"/>
    <cellStyle name="Normal 3 10 107" xfId="2355" xr:uid="{00000000-0005-0000-0000-000090090000}"/>
    <cellStyle name="Normal 3 10 108" xfId="2356" xr:uid="{00000000-0005-0000-0000-000091090000}"/>
    <cellStyle name="Normal 3 10 109" xfId="2357" xr:uid="{00000000-0005-0000-0000-000092090000}"/>
    <cellStyle name="Normal 3 10 11" xfId="2358" xr:uid="{00000000-0005-0000-0000-000093090000}"/>
    <cellStyle name="Normal 3 10 110" xfId="2359" xr:uid="{00000000-0005-0000-0000-000094090000}"/>
    <cellStyle name="Normal 3 10 111" xfId="2360" xr:uid="{00000000-0005-0000-0000-000095090000}"/>
    <cellStyle name="Normal 3 10 112" xfId="2361" xr:uid="{00000000-0005-0000-0000-000096090000}"/>
    <cellStyle name="Normal 3 10 113" xfId="2362" xr:uid="{00000000-0005-0000-0000-000097090000}"/>
    <cellStyle name="Normal 3 10 114" xfId="2363" xr:uid="{00000000-0005-0000-0000-000098090000}"/>
    <cellStyle name="Normal 3 10 115" xfId="2364" xr:uid="{00000000-0005-0000-0000-000099090000}"/>
    <cellStyle name="Normal 3 10 116" xfId="2365" xr:uid="{00000000-0005-0000-0000-00009A090000}"/>
    <cellStyle name="Normal 3 10 117" xfId="2366" xr:uid="{00000000-0005-0000-0000-00009B090000}"/>
    <cellStyle name="Normal 3 10 118" xfId="2367" xr:uid="{00000000-0005-0000-0000-00009C090000}"/>
    <cellStyle name="Normal 3 10 119" xfId="2368" xr:uid="{00000000-0005-0000-0000-00009D090000}"/>
    <cellStyle name="Normal 3 10 12" xfId="2369" xr:uid="{00000000-0005-0000-0000-00009E090000}"/>
    <cellStyle name="Normal 3 10 120" xfId="2370" xr:uid="{00000000-0005-0000-0000-00009F090000}"/>
    <cellStyle name="Normal 3 10 121" xfId="2371" xr:uid="{00000000-0005-0000-0000-0000A0090000}"/>
    <cellStyle name="Normal 3 10 122" xfId="2372" xr:uid="{00000000-0005-0000-0000-0000A1090000}"/>
    <cellStyle name="Normal 3 10 123" xfId="2373" xr:uid="{00000000-0005-0000-0000-0000A2090000}"/>
    <cellStyle name="Normal 3 10 124" xfId="5346" xr:uid="{00000000-0005-0000-0000-0000A3090000}"/>
    <cellStyle name="Normal 3 10 125" xfId="5325" xr:uid="{00000000-0005-0000-0000-0000A4090000}"/>
    <cellStyle name="Normal 3 10 126" xfId="5349" xr:uid="{00000000-0005-0000-0000-0000A5090000}"/>
    <cellStyle name="Normal 3 10 127" xfId="5322" xr:uid="{00000000-0005-0000-0000-0000A6090000}"/>
    <cellStyle name="Normal 3 10 128" xfId="5352" xr:uid="{00000000-0005-0000-0000-0000A7090000}"/>
    <cellStyle name="Normal 3 10 129" xfId="5441" xr:uid="{00000000-0005-0000-0000-0000A8090000}"/>
    <cellStyle name="Normal 3 10 13" xfId="2374" xr:uid="{00000000-0005-0000-0000-0000A9090000}"/>
    <cellStyle name="Normal 3 10 130" xfId="5500" xr:uid="{00000000-0005-0000-0000-0000AA090000}"/>
    <cellStyle name="Normal 3 10 131" xfId="5491" xr:uid="{00000000-0005-0000-0000-0000AB090000}"/>
    <cellStyle name="Normal 3 10 14" xfId="2375" xr:uid="{00000000-0005-0000-0000-0000AC090000}"/>
    <cellStyle name="Normal 3 10 15" xfId="2376" xr:uid="{00000000-0005-0000-0000-0000AD090000}"/>
    <cellStyle name="Normal 3 10 16" xfId="2377" xr:uid="{00000000-0005-0000-0000-0000AE090000}"/>
    <cellStyle name="Normal 3 10 17" xfId="2378" xr:uid="{00000000-0005-0000-0000-0000AF090000}"/>
    <cellStyle name="Normal 3 10 18" xfId="2379" xr:uid="{00000000-0005-0000-0000-0000B0090000}"/>
    <cellStyle name="Normal 3 10 19" xfId="2380" xr:uid="{00000000-0005-0000-0000-0000B1090000}"/>
    <cellStyle name="Normal 3 10 2" xfId="2381" xr:uid="{00000000-0005-0000-0000-0000B2090000}"/>
    <cellStyle name="Normal 3 10 20" xfId="2382" xr:uid="{00000000-0005-0000-0000-0000B3090000}"/>
    <cellStyle name="Normal 3 10 21" xfId="2383" xr:uid="{00000000-0005-0000-0000-0000B4090000}"/>
    <cellStyle name="Normal 3 10 22" xfId="2384" xr:uid="{00000000-0005-0000-0000-0000B5090000}"/>
    <cellStyle name="Normal 3 10 23" xfId="2385" xr:uid="{00000000-0005-0000-0000-0000B6090000}"/>
    <cellStyle name="Normal 3 10 24" xfId="2386" xr:uid="{00000000-0005-0000-0000-0000B7090000}"/>
    <cellStyle name="Normal 3 10 25" xfId="2387" xr:uid="{00000000-0005-0000-0000-0000B8090000}"/>
    <cellStyle name="Normal 3 10 26" xfId="2388" xr:uid="{00000000-0005-0000-0000-0000B9090000}"/>
    <cellStyle name="Normal 3 10 27" xfId="2389" xr:uid="{00000000-0005-0000-0000-0000BA090000}"/>
    <cellStyle name="Normal 3 10 28" xfId="2390" xr:uid="{00000000-0005-0000-0000-0000BB090000}"/>
    <cellStyle name="Normal 3 10 29" xfId="2391" xr:uid="{00000000-0005-0000-0000-0000BC090000}"/>
    <cellStyle name="Normal 3 10 3" xfId="2392" xr:uid="{00000000-0005-0000-0000-0000BD090000}"/>
    <cellStyle name="Normal 3 10 30" xfId="2393" xr:uid="{00000000-0005-0000-0000-0000BE090000}"/>
    <cellStyle name="Normal 3 10 31" xfId="2394" xr:uid="{00000000-0005-0000-0000-0000BF090000}"/>
    <cellStyle name="Normal 3 10 32" xfId="2395" xr:uid="{00000000-0005-0000-0000-0000C0090000}"/>
    <cellStyle name="Normal 3 10 33" xfId="2396" xr:uid="{00000000-0005-0000-0000-0000C1090000}"/>
    <cellStyle name="Normal 3 10 34" xfId="2397" xr:uid="{00000000-0005-0000-0000-0000C2090000}"/>
    <cellStyle name="Normal 3 10 35" xfId="2398" xr:uid="{00000000-0005-0000-0000-0000C3090000}"/>
    <cellStyle name="Normal 3 10 36" xfId="2399" xr:uid="{00000000-0005-0000-0000-0000C4090000}"/>
    <cellStyle name="Normal 3 10 37" xfId="2400" xr:uid="{00000000-0005-0000-0000-0000C5090000}"/>
    <cellStyle name="Normal 3 10 38" xfId="2401" xr:uid="{00000000-0005-0000-0000-0000C6090000}"/>
    <cellStyle name="Normal 3 10 39" xfId="2402" xr:uid="{00000000-0005-0000-0000-0000C7090000}"/>
    <cellStyle name="Normal 3 10 4" xfId="2403" xr:uid="{00000000-0005-0000-0000-0000C8090000}"/>
    <cellStyle name="Normal 3 10 40" xfId="2404" xr:uid="{00000000-0005-0000-0000-0000C9090000}"/>
    <cellStyle name="Normal 3 10 41" xfId="2405" xr:uid="{00000000-0005-0000-0000-0000CA090000}"/>
    <cellStyle name="Normal 3 10 42" xfId="2406" xr:uid="{00000000-0005-0000-0000-0000CB090000}"/>
    <cellStyle name="Normal 3 10 43" xfId="2407" xr:uid="{00000000-0005-0000-0000-0000CC090000}"/>
    <cellStyle name="Normal 3 10 44" xfId="2408" xr:uid="{00000000-0005-0000-0000-0000CD090000}"/>
    <cellStyle name="Normal 3 10 45" xfId="2409" xr:uid="{00000000-0005-0000-0000-0000CE090000}"/>
    <cellStyle name="Normal 3 10 46" xfId="2410" xr:uid="{00000000-0005-0000-0000-0000CF090000}"/>
    <cellStyle name="Normal 3 10 47" xfId="2411" xr:uid="{00000000-0005-0000-0000-0000D0090000}"/>
    <cellStyle name="Normal 3 10 48" xfId="2412" xr:uid="{00000000-0005-0000-0000-0000D1090000}"/>
    <cellStyle name="Normal 3 10 49" xfId="2413" xr:uid="{00000000-0005-0000-0000-0000D2090000}"/>
    <cellStyle name="Normal 3 10 5" xfId="2414" xr:uid="{00000000-0005-0000-0000-0000D3090000}"/>
    <cellStyle name="Normal 3 10 50" xfId="2415" xr:uid="{00000000-0005-0000-0000-0000D4090000}"/>
    <cellStyle name="Normal 3 10 51" xfId="2416" xr:uid="{00000000-0005-0000-0000-0000D5090000}"/>
    <cellStyle name="Normal 3 10 52" xfId="2417" xr:uid="{00000000-0005-0000-0000-0000D6090000}"/>
    <cellStyle name="Normal 3 10 53" xfId="2418" xr:uid="{00000000-0005-0000-0000-0000D7090000}"/>
    <cellStyle name="Normal 3 10 54" xfId="2419" xr:uid="{00000000-0005-0000-0000-0000D8090000}"/>
    <cellStyle name="Normal 3 10 55" xfId="2420" xr:uid="{00000000-0005-0000-0000-0000D9090000}"/>
    <cellStyle name="Normal 3 10 56" xfId="2421" xr:uid="{00000000-0005-0000-0000-0000DA090000}"/>
    <cellStyle name="Normal 3 10 57" xfId="2422" xr:uid="{00000000-0005-0000-0000-0000DB090000}"/>
    <cellStyle name="Normal 3 10 58" xfId="2423" xr:uid="{00000000-0005-0000-0000-0000DC090000}"/>
    <cellStyle name="Normal 3 10 59" xfId="2424" xr:uid="{00000000-0005-0000-0000-0000DD090000}"/>
    <cellStyle name="Normal 3 10 6" xfId="2425" xr:uid="{00000000-0005-0000-0000-0000DE090000}"/>
    <cellStyle name="Normal 3 10 60" xfId="2426" xr:uid="{00000000-0005-0000-0000-0000DF090000}"/>
    <cellStyle name="Normal 3 10 61" xfId="2427" xr:uid="{00000000-0005-0000-0000-0000E0090000}"/>
    <cellStyle name="Normal 3 10 62" xfId="2428" xr:uid="{00000000-0005-0000-0000-0000E1090000}"/>
    <cellStyle name="Normal 3 10 63" xfId="2429" xr:uid="{00000000-0005-0000-0000-0000E2090000}"/>
    <cellStyle name="Normal 3 10 64" xfId="2430" xr:uid="{00000000-0005-0000-0000-0000E3090000}"/>
    <cellStyle name="Normal 3 10 65" xfId="2431" xr:uid="{00000000-0005-0000-0000-0000E4090000}"/>
    <cellStyle name="Normal 3 10 66" xfId="2432" xr:uid="{00000000-0005-0000-0000-0000E5090000}"/>
    <cellStyle name="Normal 3 10 67" xfId="2433" xr:uid="{00000000-0005-0000-0000-0000E6090000}"/>
    <cellStyle name="Normal 3 10 68" xfId="2434" xr:uid="{00000000-0005-0000-0000-0000E7090000}"/>
    <cellStyle name="Normal 3 10 69" xfId="2435" xr:uid="{00000000-0005-0000-0000-0000E8090000}"/>
    <cellStyle name="Normal 3 10 7" xfId="2436" xr:uid="{00000000-0005-0000-0000-0000E9090000}"/>
    <cellStyle name="Normal 3 10 70" xfId="2437" xr:uid="{00000000-0005-0000-0000-0000EA090000}"/>
    <cellStyle name="Normal 3 10 71" xfId="2438" xr:uid="{00000000-0005-0000-0000-0000EB090000}"/>
    <cellStyle name="Normal 3 10 72" xfId="2439" xr:uid="{00000000-0005-0000-0000-0000EC090000}"/>
    <cellStyle name="Normal 3 10 73" xfId="2440" xr:uid="{00000000-0005-0000-0000-0000ED090000}"/>
    <cellStyle name="Normal 3 10 74" xfId="2441" xr:uid="{00000000-0005-0000-0000-0000EE090000}"/>
    <cellStyle name="Normal 3 10 75" xfId="2442" xr:uid="{00000000-0005-0000-0000-0000EF090000}"/>
    <cellStyle name="Normal 3 10 76" xfId="2443" xr:uid="{00000000-0005-0000-0000-0000F0090000}"/>
    <cellStyle name="Normal 3 10 77" xfId="2444" xr:uid="{00000000-0005-0000-0000-0000F1090000}"/>
    <cellStyle name="Normal 3 10 78" xfId="2445" xr:uid="{00000000-0005-0000-0000-0000F2090000}"/>
    <cellStyle name="Normal 3 10 79" xfId="2446" xr:uid="{00000000-0005-0000-0000-0000F3090000}"/>
    <cellStyle name="Normal 3 10 8" xfId="2447" xr:uid="{00000000-0005-0000-0000-0000F4090000}"/>
    <cellStyle name="Normal 3 10 80" xfId="2448" xr:uid="{00000000-0005-0000-0000-0000F5090000}"/>
    <cellStyle name="Normal 3 10 81" xfId="2449" xr:uid="{00000000-0005-0000-0000-0000F6090000}"/>
    <cellStyle name="Normal 3 10 82" xfId="2450" xr:uid="{00000000-0005-0000-0000-0000F7090000}"/>
    <cellStyle name="Normal 3 10 83" xfId="2451" xr:uid="{00000000-0005-0000-0000-0000F8090000}"/>
    <cellStyle name="Normal 3 10 84" xfId="2452" xr:uid="{00000000-0005-0000-0000-0000F9090000}"/>
    <cellStyle name="Normal 3 10 85" xfId="2453" xr:uid="{00000000-0005-0000-0000-0000FA090000}"/>
    <cellStyle name="Normal 3 10 86" xfId="2454" xr:uid="{00000000-0005-0000-0000-0000FB090000}"/>
    <cellStyle name="Normal 3 10 87" xfId="2455" xr:uid="{00000000-0005-0000-0000-0000FC090000}"/>
    <cellStyle name="Normal 3 10 88" xfId="2456" xr:uid="{00000000-0005-0000-0000-0000FD090000}"/>
    <cellStyle name="Normal 3 10 89" xfId="2457" xr:uid="{00000000-0005-0000-0000-0000FE090000}"/>
    <cellStyle name="Normal 3 10 9" xfId="2458" xr:uid="{00000000-0005-0000-0000-0000FF090000}"/>
    <cellStyle name="Normal 3 10 90" xfId="2459" xr:uid="{00000000-0005-0000-0000-0000000A0000}"/>
    <cellStyle name="Normal 3 10 91" xfId="2460" xr:uid="{00000000-0005-0000-0000-0000010A0000}"/>
    <cellStyle name="Normal 3 10 92" xfId="2461" xr:uid="{00000000-0005-0000-0000-0000020A0000}"/>
    <cellStyle name="Normal 3 10 93" xfId="2462" xr:uid="{00000000-0005-0000-0000-0000030A0000}"/>
    <cellStyle name="Normal 3 10 94" xfId="2463" xr:uid="{00000000-0005-0000-0000-0000040A0000}"/>
    <cellStyle name="Normal 3 10 95" xfId="2464" xr:uid="{00000000-0005-0000-0000-0000050A0000}"/>
    <cellStyle name="Normal 3 10 96" xfId="2465" xr:uid="{00000000-0005-0000-0000-0000060A0000}"/>
    <cellStyle name="Normal 3 10 97" xfId="2466" xr:uid="{00000000-0005-0000-0000-0000070A0000}"/>
    <cellStyle name="Normal 3 10 98" xfId="2467" xr:uid="{00000000-0005-0000-0000-0000080A0000}"/>
    <cellStyle name="Normal 3 10 99" xfId="2468" xr:uid="{00000000-0005-0000-0000-0000090A0000}"/>
    <cellStyle name="Normal 3 11" xfId="2469" xr:uid="{00000000-0005-0000-0000-00000A0A0000}"/>
    <cellStyle name="Normal 3 11 10" xfId="2470" xr:uid="{00000000-0005-0000-0000-00000B0A0000}"/>
    <cellStyle name="Normal 3 11 100" xfId="2471" xr:uid="{00000000-0005-0000-0000-00000C0A0000}"/>
    <cellStyle name="Normal 3 11 101" xfId="2472" xr:uid="{00000000-0005-0000-0000-00000D0A0000}"/>
    <cellStyle name="Normal 3 11 102" xfId="2473" xr:uid="{00000000-0005-0000-0000-00000E0A0000}"/>
    <cellStyle name="Normal 3 11 103" xfId="2474" xr:uid="{00000000-0005-0000-0000-00000F0A0000}"/>
    <cellStyle name="Normal 3 11 104" xfId="2475" xr:uid="{00000000-0005-0000-0000-0000100A0000}"/>
    <cellStyle name="Normal 3 11 105" xfId="2476" xr:uid="{00000000-0005-0000-0000-0000110A0000}"/>
    <cellStyle name="Normal 3 11 106" xfId="2477" xr:uid="{00000000-0005-0000-0000-0000120A0000}"/>
    <cellStyle name="Normal 3 11 107" xfId="2478" xr:uid="{00000000-0005-0000-0000-0000130A0000}"/>
    <cellStyle name="Normal 3 11 108" xfId="2479" xr:uid="{00000000-0005-0000-0000-0000140A0000}"/>
    <cellStyle name="Normal 3 11 109" xfId="2480" xr:uid="{00000000-0005-0000-0000-0000150A0000}"/>
    <cellStyle name="Normal 3 11 11" xfId="2481" xr:uid="{00000000-0005-0000-0000-0000160A0000}"/>
    <cellStyle name="Normal 3 11 110" xfId="2482" xr:uid="{00000000-0005-0000-0000-0000170A0000}"/>
    <cellStyle name="Normal 3 11 111" xfId="2483" xr:uid="{00000000-0005-0000-0000-0000180A0000}"/>
    <cellStyle name="Normal 3 11 112" xfId="2484" xr:uid="{00000000-0005-0000-0000-0000190A0000}"/>
    <cellStyle name="Normal 3 11 113" xfId="2485" xr:uid="{00000000-0005-0000-0000-00001A0A0000}"/>
    <cellStyle name="Normal 3 11 114" xfId="2486" xr:uid="{00000000-0005-0000-0000-00001B0A0000}"/>
    <cellStyle name="Normal 3 11 115" xfId="2487" xr:uid="{00000000-0005-0000-0000-00001C0A0000}"/>
    <cellStyle name="Normal 3 11 116" xfId="2488" xr:uid="{00000000-0005-0000-0000-00001D0A0000}"/>
    <cellStyle name="Normal 3 11 117" xfId="2489" xr:uid="{00000000-0005-0000-0000-00001E0A0000}"/>
    <cellStyle name="Normal 3 11 118" xfId="2490" xr:uid="{00000000-0005-0000-0000-00001F0A0000}"/>
    <cellStyle name="Normal 3 11 119" xfId="2491" xr:uid="{00000000-0005-0000-0000-0000200A0000}"/>
    <cellStyle name="Normal 3 11 12" xfId="2492" xr:uid="{00000000-0005-0000-0000-0000210A0000}"/>
    <cellStyle name="Normal 3 11 120" xfId="2493" xr:uid="{00000000-0005-0000-0000-0000220A0000}"/>
    <cellStyle name="Normal 3 11 121" xfId="2494" xr:uid="{00000000-0005-0000-0000-0000230A0000}"/>
    <cellStyle name="Normal 3 11 122" xfId="2495" xr:uid="{00000000-0005-0000-0000-0000240A0000}"/>
    <cellStyle name="Normal 3 11 123" xfId="2496" xr:uid="{00000000-0005-0000-0000-0000250A0000}"/>
    <cellStyle name="Normal 3 11 124" xfId="5347" xr:uid="{00000000-0005-0000-0000-0000260A0000}"/>
    <cellStyle name="Normal 3 11 125" xfId="5324" xr:uid="{00000000-0005-0000-0000-0000270A0000}"/>
    <cellStyle name="Normal 3 11 126" xfId="5350" xr:uid="{00000000-0005-0000-0000-0000280A0000}"/>
    <cellStyle name="Normal 3 11 127" xfId="5321" xr:uid="{00000000-0005-0000-0000-0000290A0000}"/>
    <cellStyle name="Normal 3 11 128" xfId="5353" xr:uid="{00000000-0005-0000-0000-00002A0A0000}"/>
    <cellStyle name="Normal 3 11 129" xfId="5442" xr:uid="{00000000-0005-0000-0000-00002B0A0000}"/>
    <cellStyle name="Normal 3 11 13" xfId="2497" xr:uid="{00000000-0005-0000-0000-00002C0A0000}"/>
    <cellStyle name="Normal 3 11 130" xfId="5501" xr:uid="{00000000-0005-0000-0000-00002D0A0000}"/>
    <cellStyle name="Normal 3 11 131" xfId="5490" xr:uid="{00000000-0005-0000-0000-00002E0A0000}"/>
    <cellStyle name="Normal 3 11 14" xfId="2498" xr:uid="{00000000-0005-0000-0000-00002F0A0000}"/>
    <cellStyle name="Normal 3 11 15" xfId="2499" xr:uid="{00000000-0005-0000-0000-0000300A0000}"/>
    <cellStyle name="Normal 3 11 16" xfId="2500" xr:uid="{00000000-0005-0000-0000-0000310A0000}"/>
    <cellStyle name="Normal 3 11 17" xfId="2501" xr:uid="{00000000-0005-0000-0000-0000320A0000}"/>
    <cellStyle name="Normal 3 11 18" xfId="2502" xr:uid="{00000000-0005-0000-0000-0000330A0000}"/>
    <cellStyle name="Normal 3 11 19" xfId="2503" xr:uid="{00000000-0005-0000-0000-0000340A0000}"/>
    <cellStyle name="Normal 3 11 2" xfId="2504" xr:uid="{00000000-0005-0000-0000-0000350A0000}"/>
    <cellStyle name="Normal 3 11 20" xfId="2505" xr:uid="{00000000-0005-0000-0000-0000360A0000}"/>
    <cellStyle name="Normal 3 11 21" xfId="2506" xr:uid="{00000000-0005-0000-0000-0000370A0000}"/>
    <cellStyle name="Normal 3 11 22" xfId="2507" xr:uid="{00000000-0005-0000-0000-0000380A0000}"/>
    <cellStyle name="Normal 3 11 23" xfId="2508" xr:uid="{00000000-0005-0000-0000-0000390A0000}"/>
    <cellStyle name="Normal 3 11 24" xfId="2509" xr:uid="{00000000-0005-0000-0000-00003A0A0000}"/>
    <cellStyle name="Normal 3 11 25" xfId="2510" xr:uid="{00000000-0005-0000-0000-00003B0A0000}"/>
    <cellStyle name="Normal 3 11 26" xfId="2511" xr:uid="{00000000-0005-0000-0000-00003C0A0000}"/>
    <cellStyle name="Normal 3 11 27" xfId="2512" xr:uid="{00000000-0005-0000-0000-00003D0A0000}"/>
    <cellStyle name="Normal 3 11 28" xfId="2513" xr:uid="{00000000-0005-0000-0000-00003E0A0000}"/>
    <cellStyle name="Normal 3 11 29" xfId="2514" xr:uid="{00000000-0005-0000-0000-00003F0A0000}"/>
    <cellStyle name="Normal 3 11 3" xfId="2515" xr:uid="{00000000-0005-0000-0000-0000400A0000}"/>
    <cellStyle name="Normal 3 11 30" xfId="2516" xr:uid="{00000000-0005-0000-0000-0000410A0000}"/>
    <cellStyle name="Normal 3 11 31" xfId="2517" xr:uid="{00000000-0005-0000-0000-0000420A0000}"/>
    <cellStyle name="Normal 3 11 32" xfId="2518" xr:uid="{00000000-0005-0000-0000-0000430A0000}"/>
    <cellStyle name="Normal 3 11 33" xfId="2519" xr:uid="{00000000-0005-0000-0000-0000440A0000}"/>
    <cellStyle name="Normal 3 11 34" xfId="2520" xr:uid="{00000000-0005-0000-0000-0000450A0000}"/>
    <cellStyle name="Normal 3 11 35" xfId="2521" xr:uid="{00000000-0005-0000-0000-0000460A0000}"/>
    <cellStyle name="Normal 3 11 36" xfId="2522" xr:uid="{00000000-0005-0000-0000-0000470A0000}"/>
    <cellStyle name="Normal 3 11 37" xfId="2523" xr:uid="{00000000-0005-0000-0000-0000480A0000}"/>
    <cellStyle name="Normal 3 11 38" xfId="2524" xr:uid="{00000000-0005-0000-0000-0000490A0000}"/>
    <cellStyle name="Normal 3 11 39" xfId="2525" xr:uid="{00000000-0005-0000-0000-00004A0A0000}"/>
    <cellStyle name="Normal 3 11 4" xfId="2526" xr:uid="{00000000-0005-0000-0000-00004B0A0000}"/>
    <cellStyle name="Normal 3 11 40" xfId="2527" xr:uid="{00000000-0005-0000-0000-00004C0A0000}"/>
    <cellStyle name="Normal 3 11 41" xfId="2528" xr:uid="{00000000-0005-0000-0000-00004D0A0000}"/>
    <cellStyle name="Normal 3 11 42" xfId="2529" xr:uid="{00000000-0005-0000-0000-00004E0A0000}"/>
    <cellStyle name="Normal 3 11 43" xfId="2530" xr:uid="{00000000-0005-0000-0000-00004F0A0000}"/>
    <cellStyle name="Normal 3 11 44" xfId="2531" xr:uid="{00000000-0005-0000-0000-0000500A0000}"/>
    <cellStyle name="Normal 3 11 45" xfId="2532" xr:uid="{00000000-0005-0000-0000-0000510A0000}"/>
    <cellStyle name="Normal 3 11 46" xfId="2533" xr:uid="{00000000-0005-0000-0000-0000520A0000}"/>
    <cellStyle name="Normal 3 11 47" xfId="2534" xr:uid="{00000000-0005-0000-0000-0000530A0000}"/>
    <cellStyle name="Normal 3 11 48" xfId="2535" xr:uid="{00000000-0005-0000-0000-0000540A0000}"/>
    <cellStyle name="Normal 3 11 49" xfId="2536" xr:uid="{00000000-0005-0000-0000-0000550A0000}"/>
    <cellStyle name="Normal 3 11 5" xfId="2537" xr:uid="{00000000-0005-0000-0000-0000560A0000}"/>
    <cellStyle name="Normal 3 11 50" xfId="2538" xr:uid="{00000000-0005-0000-0000-0000570A0000}"/>
    <cellStyle name="Normal 3 11 51" xfId="2539" xr:uid="{00000000-0005-0000-0000-0000580A0000}"/>
    <cellStyle name="Normal 3 11 52" xfId="2540" xr:uid="{00000000-0005-0000-0000-0000590A0000}"/>
    <cellStyle name="Normal 3 11 53" xfId="2541" xr:uid="{00000000-0005-0000-0000-00005A0A0000}"/>
    <cellStyle name="Normal 3 11 54" xfId="2542" xr:uid="{00000000-0005-0000-0000-00005B0A0000}"/>
    <cellStyle name="Normal 3 11 55" xfId="2543" xr:uid="{00000000-0005-0000-0000-00005C0A0000}"/>
    <cellStyle name="Normal 3 11 56" xfId="2544" xr:uid="{00000000-0005-0000-0000-00005D0A0000}"/>
    <cellStyle name="Normal 3 11 57" xfId="2545" xr:uid="{00000000-0005-0000-0000-00005E0A0000}"/>
    <cellStyle name="Normal 3 11 58" xfId="2546" xr:uid="{00000000-0005-0000-0000-00005F0A0000}"/>
    <cellStyle name="Normal 3 11 59" xfId="2547" xr:uid="{00000000-0005-0000-0000-0000600A0000}"/>
    <cellStyle name="Normal 3 11 6" xfId="2548" xr:uid="{00000000-0005-0000-0000-0000610A0000}"/>
    <cellStyle name="Normal 3 11 60" xfId="2549" xr:uid="{00000000-0005-0000-0000-0000620A0000}"/>
    <cellStyle name="Normal 3 11 61" xfId="2550" xr:uid="{00000000-0005-0000-0000-0000630A0000}"/>
    <cellStyle name="Normal 3 11 62" xfId="2551" xr:uid="{00000000-0005-0000-0000-0000640A0000}"/>
    <cellStyle name="Normal 3 11 63" xfId="2552" xr:uid="{00000000-0005-0000-0000-0000650A0000}"/>
    <cellStyle name="Normal 3 11 64" xfId="2553" xr:uid="{00000000-0005-0000-0000-0000660A0000}"/>
    <cellStyle name="Normal 3 11 65" xfId="2554" xr:uid="{00000000-0005-0000-0000-0000670A0000}"/>
    <cellStyle name="Normal 3 11 66" xfId="2555" xr:uid="{00000000-0005-0000-0000-0000680A0000}"/>
    <cellStyle name="Normal 3 11 67" xfId="2556" xr:uid="{00000000-0005-0000-0000-0000690A0000}"/>
    <cellStyle name="Normal 3 11 68" xfId="2557" xr:uid="{00000000-0005-0000-0000-00006A0A0000}"/>
    <cellStyle name="Normal 3 11 69" xfId="2558" xr:uid="{00000000-0005-0000-0000-00006B0A0000}"/>
    <cellStyle name="Normal 3 11 7" xfId="2559" xr:uid="{00000000-0005-0000-0000-00006C0A0000}"/>
    <cellStyle name="Normal 3 11 70" xfId="2560" xr:uid="{00000000-0005-0000-0000-00006D0A0000}"/>
    <cellStyle name="Normal 3 11 71" xfId="2561" xr:uid="{00000000-0005-0000-0000-00006E0A0000}"/>
    <cellStyle name="Normal 3 11 72" xfId="2562" xr:uid="{00000000-0005-0000-0000-00006F0A0000}"/>
    <cellStyle name="Normal 3 11 73" xfId="2563" xr:uid="{00000000-0005-0000-0000-0000700A0000}"/>
    <cellStyle name="Normal 3 11 74" xfId="2564" xr:uid="{00000000-0005-0000-0000-0000710A0000}"/>
    <cellStyle name="Normal 3 11 75" xfId="2565" xr:uid="{00000000-0005-0000-0000-0000720A0000}"/>
    <cellStyle name="Normal 3 11 76" xfId="2566" xr:uid="{00000000-0005-0000-0000-0000730A0000}"/>
    <cellStyle name="Normal 3 11 77" xfId="2567" xr:uid="{00000000-0005-0000-0000-0000740A0000}"/>
    <cellStyle name="Normal 3 11 78" xfId="2568" xr:uid="{00000000-0005-0000-0000-0000750A0000}"/>
    <cellStyle name="Normal 3 11 79" xfId="2569" xr:uid="{00000000-0005-0000-0000-0000760A0000}"/>
    <cellStyle name="Normal 3 11 8" xfId="2570" xr:uid="{00000000-0005-0000-0000-0000770A0000}"/>
    <cellStyle name="Normal 3 11 80" xfId="2571" xr:uid="{00000000-0005-0000-0000-0000780A0000}"/>
    <cellStyle name="Normal 3 11 81" xfId="2572" xr:uid="{00000000-0005-0000-0000-0000790A0000}"/>
    <cellStyle name="Normal 3 11 82" xfId="2573" xr:uid="{00000000-0005-0000-0000-00007A0A0000}"/>
    <cellStyle name="Normal 3 11 83" xfId="2574" xr:uid="{00000000-0005-0000-0000-00007B0A0000}"/>
    <cellStyle name="Normal 3 11 84" xfId="2575" xr:uid="{00000000-0005-0000-0000-00007C0A0000}"/>
    <cellStyle name="Normal 3 11 85" xfId="2576" xr:uid="{00000000-0005-0000-0000-00007D0A0000}"/>
    <cellStyle name="Normal 3 11 86" xfId="2577" xr:uid="{00000000-0005-0000-0000-00007E0A0000}"/>
    <cellStyle name="Normal 3 11 87" xfId="2578" xr:uid="{00000000-0005-0000-0000-00007F0A0000}"/>
    <cellStyle name="Normal 3 11 88" xfId="2579" xr:uid="{00000000-0005-0000-0000-0000800A0000}"/>
    <cellStyle name="Normal 3 11 89" xfId="2580" xr:uid="{00000000-0005-0000-0000-0000810A0000}"/>
    <cellStyle name="Normal 3 11 9" xfId="2581" xr:uid="{00000000-0005-0000-0000-0000820A0000}"/>
    <cellStyle name="Normal 3 11 90" xfId="2582" xr:uid="{00000000-0005-0000-0000-0000830A0000}"/>
    <cellStyle name="Normal 3 11 91" xfId="2583" xr:uid="{00000000-0005-0000-0000-0000840A0000}"/>
    <cellStyle name="Normal 3 11 92" xfId="2584" xr:uid="{00000000-0005-0000-0000-0000850A0000}"/>
    <cellStyle name="Normal 3 11 93" xfId="2585" xr:uid="{00000000-0005-0000-0000-0000860A0000}"/>
    <cellStyle name="Normal 3 11 94" xfId="2586" xr:uid="{00000000-0005-0000-0000-0000870A0000}"/>
    <cellStyle name="Normal 3 11 95" xfId="2587" xr:uid="{00000000-0005-0000-0000-0000880A0000}"/>
    <cellStyle name="Normal 3 11 96" xfId="2588" xr:uid="{00000000-0005-0000-0000-0000890A0000}"/>
    <cellStyle name="Normal 3 11 97" xfId="2589" xr:uid="{00000000-0005-0000-0000-00008A0A0000}"/>
    <cellStyle name="Normal 3 11 98" xfId="2590" xr:uid="{00000000-0005-0000-0000-00008B0A0000}"/>
    <cellStyle name="Normal 3 11 99" xfId="2591" xr:uid="{00000000-0005-0000-0000-00008C0A0000}"/>
    <cellStyle name="Normal 3 12" xfId="2592" xr:uid="{00000000-0005-0000-0000-00008D0A0000}"/>
    <cellStyle name="Normal 3 12 10" xfId="2593" xr:uid="{00000000-0005-0000-0000-00008E0A0000}"/>
    <cellStyle name="Normal 3 12 100" xfId="2594" xr:uid="{00000000-0005-0000-0000-00008F0A0000}"/>
    <cellStyle name="Normal 3 12 101" xfId="2595" xr:uid="{00000000-0005-0000-0000-0000900A0000}"/>
    <cellStyle name="Normal 3 12 102" xfId="2596" xr:uid="{00000000-0005-0000-0000-0000910A0000}"/>
    <cellStyle name="Normal 3 12 103" xfId="2597" xr:uid="{00000000-0005-0000-0000-0000920A0000}"/>
    <cellStyle name="Normal 3 12 104" xfId="2598" xr:uid="{00000000-0005-0000-0000-0000930A0000}"/>
    <cellStyle name="Normal 3 12 105" xfId="2599" xr:uid="{00000000-0005-0000-0000-0000940A0000}"/>
    <cellStyle name="Normal 3 12 106" xfId="2600" xr:uid="{00000000-0005-0000-0000-0000950A0000}"/>
    <cellStyle name="Normal 3 12 107" xfId="2601" xr:uid="{00000000-0005-0000-0000-0000960A0000}"/>
    <cellStyle name="Normal 3 12 108" xfId="2602" xr:uid="{00000000-0005-0000-0000-0000970A0000}"/>
    <cellStyle name="Normal 3 12 109" xfId="2603" xr:uid="{00000000-0005-0000-0000-0000980A0000}"/>
    <cellStyle name="Normal 3 12 11" xfId="2604" xr:uid="{00000000-0005-0000-0000-0000990A0000}"/>
    <cellStyle name="Normal 3 12 110" xfId="2605" xr:uid="{00000000-0005-0000-0000-00009A0A0000}"/>
    <cellStyle name="Normal 3 12 111" xfId="2606" xr:uid="{00000000-0005-0000-0000-00009B0A0000}"/>
    <cellStyle name="Normal 3 12 112" xfId="2607" xr:uid="{00000000-0005-0000-0000-00009C0A0000}"/>
    <cellStyle name="Normal 3 12 113" xfId="2608" xr:uid="{00000000-0005-0000-0000-00009D0A0000}"/>
    <cellStyle name="Normal 3 12 114" xfId="2609" xr:uid="{00000000-0005-0000-0000-00009E0A0000}"/>
    <cellStyle name="Normal 3 12 115" xfId="2610" xr:uid="{00000000-0005-0000-0000-00009F0A0000}"/>
    <cellStyle name="Normal 3 12 116" xfId="2611" xr:uid="{00000000-0005-0000-0000-0000A00A0000}"/>
    <cellStyle name="Normal 3 12 117" xfId="2612" xr:uid="{00000000-0005-0000-0000-0000A10A0000}"/>
    <cellStyle name="Normal 3 12 118" xfId="2613" xr:uid="{00000000-0005-0000-0000-0000A20A0000}"/>
    <cellStyle name="Normal 3 12 119" xfId="2614" xr:uid="{00000000-0005-0000-0000-0000A30A0000}"/>
    <cellStyle name="Normal 3 12 12" xfId="2615" xr:uid="{00000000-0005-0000-0000-0000A40A0000}"/>
    <cellStyle name="Normal 3 12 120" xfId="2616" xr:uid="{00000000-0005-0000-0000-0000A50A0000}"/>
    <cellStyle name="Normal 3 12 121" xfId="2617" xr:uid="{00000000-0005-0000-0000-0000A60A0000}"/>
    <cellStyle name="Normal 3 12 122" xfId="2618" xr:uid="{00000000-0005-0000-0000-0000A70A0000}"/>
    <cellStyle name="Normal 3 12 123" xfId="2619" xr:uid="{00000000-0005-0000-0000-0000A80A0000}"/>
    <cellStyle name="Normal 3 12 124" xfId="5348" xr:uid="{00000000-0005-0000-0000-0000A90A0000}"/>
    <cellStyle name="Normal 3 12 125" xfId="5323" xr:uid="{00000000-0005-0000-0000-0000AA0A0000}"/>
    <cellStyle name="Normal 3 12 126" xfId="5351" xr:uid="{00000000-0005-0000-0000-0000AB0A0000}"/>
    <cellStyle name="Normal 3 12 127" xfId="5320" xr:uid="{00000000-0005-0000-0000-0000AC0A0000}"/>
    <cellStyle name="Normal 3 12 128" xfId="5354" xr:uid="{00000000-0005-0000-0000-0000AD0A0000}"/>
    <cellStyle name="Normal 3 12 129" xfId="5443" xr:uid="{00000000-0005-0000-0000-0000AE0A0000}"/>
    <cellStyle name="Normal 3 12 13" xfId="2620" xr:uid="{00000000-0005-0000-0000-0000AF0A0000}"/>
    <cellStyle name="Normal 3 12 130" xfId="5502" xr:uid="{00000000-0005-0000-0000-0000B00A0000}"/>
    <cellStyle name="Normal 3 12 131" xfId="5489" xr:uid="{00000000-0005-0000-0000-0000B10A0000}"/>
    <cellStyle name="Normal 3 12 14" xfId="2621" xr:uid="{00000000-0005-0000-0000-0000B20A0000}"/>
    <cellStyle name="Normal 3 12 15" xfId="2622" xr:uid="{00000000-0005-0000-0000-0000B30A0000}"/>
    <cellStyle name="Normal 3 12 16" xfId="2623" xr:uid="{00000000-0005-0000-0000-0000B40A0000}"/>
    <cellStyle name="Normal 3 12 17" xfId="2624" xr:uid="{00000000-0005-0000-0000-0000B50A0000}"/>
    <cellStyle name="Normal 3 12 18" xfId="2625" xr:uid="{00000000-0005-0000-0000-0000B60A0000}"/>
    <cellStyle name="Normal 3 12 19" xfId="2626" xr:uid="{00000000-0005-0000-0000-0000B70A0000}"/>
    <cellStyle name="Normal 3 12 2" xfId="2627" xr:uid="{00000000-0005-0000-0000-0000B80A0000}"/>
    <cellStyle name="Normal 3 12 20" xfId="2628" xr:uid="{00000000-0005-0000-0000-0000B90A0000}"/>
    <cellStyle name="Normal 3 12 21" xfId="2629" xr:uid="{00000000-0005-0000-0000-0000BA0A0000}"/>
    <cellStyle name="Normal 3 12 22" xfId="2630" xr:uid="{00000000-0005-0000-0000-0000BB0A0000}"/>
    <cellStyle name="Normal 3 12 23" xfId="2631" xr:uid="{00000000-0005-0000-0000-0000BC0A0000}"/>
    <cellStyle name="Normal 3 12 24" xfId="2632" xr:uid="{00000000-0005-0000-0000-0000BD0A0000}"/>
    <cellStyle name="Normal 3 12 25" xfId="2633" xr:uid="{00000000-0005-0000-0000-0000BE0A0000}"/>
    <cellStyle name="Normal 3 12 26" xfId="2634" xr:uid="{00000000-0005-0000-0000-0000BF0A0000}"/>
    <cellStyle name="Normal 3 12 27" xfId="2635" xr:uid="{00000000-0005-0000-0000-0000C00A0000}"/>
    <cellStyle name="Normal 3 12 28" xfId="2636" xr:uid="{00000000-0005-0000-0000-0000C10A0000}"/>
    <cellStyle name="Normal 3 12 29" xfId="2637" xr:uid="{00000000-0005-0000-0000-0000C20A0000}"/>
    <cellStyle name="Normal 3 12 3" xfId="2638" xr:uid="{00000000-0005-0000-0000-0000C30A0000}"/>
    <cellStyle name="Normal 3 12 30" xfId="2639" xr:uid="{00000000-0005-0000-0000-0000C40A0000}"/>
    <cellStyle name="Normal 3 12 31" xfId="2640" xr:uid="{00000000-0005-0000-0000-0000C50A0000}"/>
    <cellStyle name="Normal 3 12 32" xfId="2641" xr:uid="{00000000-0005-0000-0000-0000C60A0000}"/>
    <cellStyle name="Normal 3 12 33" xfId="2642" xr:uid="{00000000-0005-0000-0000-0000C70A0000}"/>
    <cellStyle name="Normal 3 12 34" xfId="2643" xr:uid="{00000000-0005-0000-0000-0000C80A0000}"/>
    <cellStyle name="Normal 3 12 35" xfId="2644" xr:uid="{00000000-0005-0000-0000-0000C90A0000}"/>
    <cellStyle name="Normal 3 12 36" xfId="2645" xr:uid="{00000000-0005-0000-0000-0000CA0A0000}"/>
    <cellStyle name="Normal 3 12 37" xfId="2646" xr:uid="{00000000-0005-0000-0000-0000CB0A0000}"/>
    <cellStyle name="Normal 3 12 38" xfId="2647" xr:uid="{00000000-0005-0000-0000-0000CC0A0000}"/>
    <cellStyle name="Normal 3 12 39" xfId="2648" xr:uid="{00000000-0005-0000-0000-0000CD0A0000}"/>
    <cellStyle name="Normal 3 12 4" xfId="2649" xr:uid="{00000000-0005-0000-0000-0000CE0A0000}"/>
    <cellStyle name="Normal 3 12 40" xfId="2650" xr:uid="{00000000-0005-0000-0000-0000CF0A0000}"/>
    <cellStyle name="Normal 3 12 41" xfId="2651" xr:uid="{00000000-0005-0000-0000-0000D00A0000}"/>
    <cellStyle name="Normal 3 12 42" xfId="2652" xr:uid="{00000000-0005-0000-0000-0000D10A0000}"/>
    <cellStyle name="Normal 3 12 43" xfId="2653" xr:uid="{00000000-0005-0000-0000-0000D20A0000}"/>
    <cellStyle name="Normal 3 12 44" xfId="2654" xr:uid="{00000000-0005-0000-0000-0000D30A0000}"/>
    <cellStyle name="Normal 3 12 45" xfId="2655" xr:uid="{00000000-0005-0000-0000-0000D40A0000}"/>
    <cellStyle name="Normal 3 12 46" xfId="2656" xr:uid="{00000000-0005-0000-0000-0000D50A0000}"/>
    <cellStyle name="Normal 3 12 47" xfId="2657" xr:uid="{00000000-0005-0000-0000-0000D60A0000}"/>
    <cellStyle name="Normal 3 12 48" xfId="2658" xr:uid="{00000000-0005-0000-0000-0000D70A0000}"/>
    <cellStyle name="Normal 3 12 49" xfId="2659" xr:uid="{00000000-0005-0000-0000-0000D80A0000}"/>
    <cellStyle name="Normal 3 12 5" xfId="2660" xr:uid="{00000000-0005-0000-0000-0000D90A0000}"/>
    <cellStyle name="Normal 3 12 50" xfId="2661" xr:uid="{00000000-0005-0000-0000-0000DA0A0000}"/>
    <cellStyle name="Normal 3 12 51" xfId="2662" xr:uid="{00000000-0005-0000-0000-0000DB0A0000}"/>
    <cellStyle name="Normal 3 12 52" xfId="2663" xr:uid="{00000000-0005-0000-0000-0000DC0A0000}"/>
    <cellStyle name="Normal 3 12 53" xfId="2664" xr:uid="{00000000-0005-0000-0000-0000DD0A0000}"/>
    <cellStyle name="Normal 3 12 54" xfId="2665" xr:uid="{00000000-0005-0000-0000-0000DE0A0000}"/>
    <cellStyle name="Normal 3 12 55" xfId="2666" xr:uid="{00000000-0005-0000-0000-0000DF0A0000}"/>
    <cellStyle name="Normal 3 12 56" xfId="2667" xr:uid="{00000000-0005-0000-0000-0000E00A0000}"/>
    <cellStyle name="Normal 3 12 57" xfId="2668" xr:uid="{00000000-0005-0000-0000-0000E10A0000}"/>
    <cellStyle name="Normal 3 12 58" xfId="2669" xr:uid="{00000000-0005-0000-0000-0000E20A0000}"/>
    <cellStyle name="Normal 3 12 59" xfId="2670" xr:uid="{00000000-0005-0000-0000-0000E30A0000}"/>
    <cellStyle name="Normal 3 12 6" xfId="2671" xr:uid="{00000000-0005-0000-0000-0000E40A0000}"/>
    <cellStyle name="Normal 3 12 60" xfId="2672" xr:uid="{00000000-0005-0000-0000-0000E50A0000}"/>
    <cellStyle name="Normal 3 12 61" xfId="2673" xr:uid="{00000000-0005-0000-0000-0000E60A0000}"/>
    <cellStyle name="Normal 3 12 62" xfId="2674" xr:uid="{00000000-0005-0000-0000-0000E70A0000}"/>
    <cellStyle name="Normal 3 12 63" xfId="2675" xr:uid="{00000000-0005-0000-0000-0000E80A0000}"/>
    <cellStyle name="Normal 3 12 64" xfId="2676" xr:uid="{00000000-0005-0000-0000-0000E90A0000}"/>
    <cellStyle name="Normal 3 12 65" xfId="2677" xr:uid="{00000000-0005-0000-0000-0000EA0A0000}"/>
    <cellStyle name="Normal 3 12 66" xfId="2678" xr:uid="{00000000-0005-0000-0000-0000EB0A0000}"/>
    <cellStyle name="Normal 3 12 67" xfId="2679" xr:uid="{00000000-0005-0000-0000-0000EC0A0000}"/>
    <cellStyle name="Normal 3 12 68" xfId="2680" xr:uid="{00000000-0005-0000-0000-0000ED0A0000}"/>
    <cellStyle name="Normal 3 12 69" xfId="2681" xr:uid="{00000000-0005-0000-0000-0000EE0A0000}"/>
    <cellStyle name="Normal 3 12 7" xfId="2682" xr:uid="{00000000-0005-0000-0000-0000EF0A0000}"/>
    <cellStyle name="Normal 3 12 70" xfId="2683" xr:uid="{00000000-0005-0000-0000-0000F00A0000}"/>
    <cellStyle name="Normal 3 12 71" xfId="2684" xr:uid="{00000000-0005-0000-0000-0000F10A0000}"/>
    <cellStyle name="Normal 3 12 72" xfId="2685" xr:uid="{00000000-0005-0000-0000-0000F20A0000}"/>
    <cellStyle name="Normal 3 12 73" xfId="2686" xr:uid="{00000000-0005-0000-0000-0000F30A0000}"/>
    <cellStyle name="Normal 3 12 74" xfId="2687" xr:uid="{00000000-0005-0000-0000-0000F40A0000}"/>
    <cellStyle name="Normal 3 12 75" xfId="2688" xr:uid="{00000000-0005-0000-0000-0000F50A0000}"/>
    <cellStyle name="Normal 3 12 76" xfId="2689" xr:uid="{00000000-0005-0000-0000-0000F60A0000}"/>
    <cellStyle name="Normal 3 12 77" xfId="2690" xr:uid="{00000000-0005-0000-0000-0000F70A0000}"/>
    <cellStyle name="Normal 3 12 78" xfId="2691" xr:uid="{00000000-0005-0000-0000-0000F80A0000}"/>
    <cellStyle name="Normal 3 12 79" xfId="2692" xr:uid="{00000000-0005-0000-0000-0000F90A0000}"/>
    <cellStyle name="Normal 3 12 8" xfId="2693" xr:uid="{00000000-0005-0000-0000-0000FA0A0000}"/>
    <cellStyle name="Normal 3 12 80" xfId="2694" xr:uid="{00000000-0005-0000-0000-0000FB0A0000}"/>
    <cellStyle name="Normal 3 12 81" xfId="2695" xr:uid="{00000000-0005-0000-0000-0000FC0A0000}"/>
    <cellStyle name="Normal 3 12 82" xfId="2696" xr:uid="{00000000-0005-0000-0000-0000FD0A0000}"/>
    <cellStyle name="Normal 3 12 83" xfId="2697" xr:uid="{00000000-0005-0000-0000-0000FE0A0000}"/>
    <cellStyle name="Normal 3 12 84" xfId="2698" xr:uid="{00000000-0005-0000-0000-0000FF0A0000}"/>
    <cellStyle name="Normal 3 12 85" xfId="2699" xr:uid="{00000000-0005-0000-0000-0000000B0000}"/>
    <cellStyle name="Normal 3 12 86" xfId="2700" xr:uid="{00000000-0005-0000-0000-0000010B0000}"/>
    <cellStyle name="Normal 3 12 87" xfId="2701" xr:uid="{00000000-0005-0000-0000-0000020B0000}"/>
    <cellStyle name="Normal 3 12 88" xfId="2702" xr:uid="{00000000-0005-0000-0000-0000030B0000}"/>
    <cellStyle name="Normal 3 12 89" xfId="2703" xr:uid="{00000000-0005-0000-0000-0000040B0000}"/>
    <cellStyle name="Normal 3 12 9" xfId="2704" xr:uid="{00000000-0005-0000-0000-0000050B0000}"/>
    <cellStyle name="Normal 3 12 90" xfId="2705" xr:uid="{00000000-0005-0000-0000-0000060B0000}"/>
    <cellStyle name="Normal 3 12 91" xfId="2706" xr:uid="{00000000-0005-0000-0000-0000070B0000}"/>
    <cellStyle name="Normal 3 12 92" xfId="2707" xr:uid="{00000000-0005-0000-0000-0000080B0000}"/>
    <cellStyle name="Normal 3 12 93" xfId="2708" xr:uid="{00000000-0005-0000-0000-0000090B0000}"/>
    <cellStyle name="Normal 3 12 94" xfId="2709" xr:uid="{00000000-0005-0000-0000-00000A0B0000}"/>
    <cellStyle name="Normal 3 12 95" xfId="2710" xr:uid="{00000000-0005-0000-0000-00000B0B0000}"/>
    <cellStyle name="Normal 3 12 96" xfId="2711" xr:uid="{00000000-0005-0000-0000-00000C0B0000}"/>
    <cellStyle name="Normal 3 12 97" xfId="2712" xr:uid="{00000000-0005-0000-0000-00000D0B0000}"/>
    <cellStyle name="Normal 3 12 98" xfId="2713" xr:uid="{00000000-0005-0000-0000-00000E0B0000}"/>
    <cellStyle name="Normal 3 12 99" xfId="2714" xr:uid="{00000000-0005-0000-0000-00000F0B0000}"/>
    <cellStyle name="Normal 3 13" xfId="2715" xr:uid="{00000000-0005-0000-0000-0000100B0000}"/>
    <cellStyle name="Normal 3 14" xfId="2716" xr:uid="{00000000-0005-0000-0000-0000110B0000}"/>
    <cellStyle name="Normal 3 15" xfId="2717" xr:uid="{00000000-0005-0000-0000-0000120B0000}"/>
    <cellStyle name="Normal 3 16" xfId="2718" xr:uid="{00000000-0005-0000-0000-0000130B0000}"/>
    <cellStyle name="Normal 3 2" xfId="2719" xr:uid="{00000000-0005-0000-0000-0000140B0000}"/>
    <cellStyle name="Normal 3 2 2" xfId="2720" xr:uid="{00000000-0005-0000-0000-0000150B0000}"/>
    <cellStyle name="Normal 3 2 2 2" xfId="2721" xr:uid="{00000000-0005-0000-0000-0000160B0000}"/>
    <cellStyle name="Normal 3 2 2 2 2" xfId="2722" xr:uid="{00000000-0005-0000-0000-0000170B0000}"/>
    <cellStyle name="Normal 3 2 3" xfId="2723" xr:uid="{00000000-0005-0000-0000-0000180B0000}"/>
    <cellStyle name="Normal 3 2 4" xfId="2724" xr:uid="{00000000-0005-0000-0000-0000190B0000}"/>
    <cellStyle name="Normal 3 2 5" xfId="2725" xr:uid="{00000000-0005-0000-0000-00001A0B0000}"/>
    <cellStyle name="Normal 3 2 6" xfId="2726" xr:uid="{00000000-0005-0000-0000-00001B0B0000}"/>
    <cellStyle name="Normal 3 3" xfId="2727" xr:uid="{00000000-0005-0000-0000-00001C0B0000}"/>
    <cellStyle name="Normal 3 3 2" xfId="2728" xr:uid="{00000000-0005-0000-0000-00001D0B0000}"/>
    <cellStyle name="Normal 3 3 2 2" xfId="2729" xr:uid="{00000000-0005-0000-0000-00001E0B0000}"/>
    <cellStyle name="Normal 3 3 2 2 2" xfId="2730" xr:uid="{00000000-0005-0000-0000-00001F0B0000}"/>
    <cellStyle name="Normal 3 3 3" xfId="2731" xr:uid="{00000000-0005-0000-0000-0000200B0000}"/>
    <cellStyle name="Normal 3 3 4" xfId="2732" xr:uid="{00000000-0005-0000-0000-0000210B0000}"/>
    <cellStyle name="Normal 3 3 5" xfId="2733" xr:uid="{00000000-0005-0000-0000-0000220B0000}"/>
    <cellStyle name="Normal 3 3 6" xfId="2734" xr:uid="{00000000-0005-0000-0000-0000230B0000}"/>
    <cellStyle name="Normal 3 4" xfId="2735" xr:uid="{00000000-0005-0000-0000-0000240B0000}"/>
    <cellStyle name="Normal 3 5" xfId="2736" xr:uid="{00000000-0005-0000-0000-0000250B0000}"/>
    <cellStyle name="Normal 3 6" xfId="2737" xr:uid="{00000000-0005-0000-0000-0000260B0000}"/>
    <cellStyle name="Normal 3 7" xfId="2738" xr:uid="{00000000-0005-0000-0000-0000270B0000}"/>
    <cellStyle name="Normal 3 8" xfId="2739" xr:uid="{00000000-0005-0000-0000-0000280B0000}"/>
    <cellStyle name="Normal 3 9" xfId="2740" xr:uid="{00000000-0005-0000-0000-0000290B0000}"/>
    <cellStyle name="Normal 3 9 10" xfId="2741" xr:uid="{00000000-0005-0000-0000-00002A0B0000}"/>
    <cellStyle name="Normal 3 9 100" xfId="2742" xr:uid="{00000000-0005-0000-0000-00002B0B0000}"/>
    <cellStyle name="Normal 3 9 101" xfId="2743" xr:uid="{00000000-0005-0000-0000-00002C0B0000}"/>
    <cellStyle name="Normal 3 9 102" xfId="2744" xr:uid="{00000000-0005-0000-0000-00002D0B0000}"/>
    <cellStyle name="Normal 3 9 103" xfId="2745" xr:uid="{00000000-0005-0000-0000-00002E0B0000}"/>
    <cellStyle name="Normal 3 9 104" xfId="2746" xr:uid="{00000000-0005-0000-0000-00002F0B0000}"/>
    <cellStyle name="Normal 3 9 105" xfId="2747" xr:uid="{00000000-0005-0000-0000-0000300B0000}"/>
    <cellStyle name="Normal 3 9 106" xfId="2748" xr:uid="{00000000-0005-0000-0000-0000310B0000}"/>
    <cellStyle name="Normal 3 9 107" xfId="2749" xr:uid="{00000000-0005-0000-0000-0000320B0000}"/>
    <cellStyle name="Normal 3 9 108" xfId="2750" xr:uid="{00000000-0005-0000-0000-0000330B0000}"/>
    <cellStyle name="Normal 3 9 109" xfId="2751" xr:uid="{00000000-0005-0000-0000-0000340B0000}"/>
    <cellStyle name="Normal 3 9 11" xfId="2752" xr:uid="{00000000-0005-0000-0000-0000350B0000}"/>
    <cellStyle name="Normal 3 9 110" xfId="2753" xr:uid="{00000000-0005-0000-0000-0000360B0000}"/>
    <cellStyle name="Normal 3 9 111" xfId="2754" xr:uid="{00000000-0005-0000-0000-0000370B0000}"/>
    <cellStyle name="Normal 3 9 112" xfId="2755" xr:uid="{00000000-0005-0000-0000-0000380B0000}"/>
    <cellStyle name="Normal 3 9 113" xfId="2756" xr:uid="{00000000-0005-0000-0000-0000390B0000}"/>
    <cellStyle name="Normal 3 9 114" xfId="2757" xr:uid="{00000000-0005-0000-0000-00003A0B0000}"/>
    <cellStyle name="Normal 3 9 115" xfId="2758" xr:uid="{00000000-0005-0000-0000-00003B0B0000}"/>
    <cellStyle name="Normal 3 9 116" xfId="2759" xr:uid="{00000000-0005-0000-0000-00003C0B0000}"/>
    <cellStyle name="Normal 3 9 117" xfId="2760" xr:uid="{00000000-0005-0000-0000-00003D0B0000}"/>
    <cellStyle name="Normal 3 9 118" xfId="2761" xr:uid="{00000000-0005-0000-0000-00003E0B0000}"/>
    <cellStyle name="Normal 3 9 119" xfId="2762" xr:uid="{00000000-0005-0000-0000-00003F0B0000}"/>
    <cellStyle name="Normal 3 9 12" xfId="2763" xr:uid="{00000000-0005-0000-0000-0000400B0000}"/>
    <cellStyle name="Normal 3 9 120" xfId="2764" xr:uid="{00000000-0005-0000-0000-0000410B0000}"/>
    <cellStyle name="Normal 3 9 121" xfId="2765" xr:uid="{00000000-0005-0000-0000-0000420B0000}"/>
    <cellStyle name="Normal 3 9 122" xfId="2766" xr:uid="{00000000-0005-0000-0000-0000430B0000}"/>
    <cellStyle name="Normal 3 9 123" xfId="2767" xr:uid="{00000000-0005-0000-0000-0000440B0000}"/>
    <cellStyle name="Normal 3 9 124" xfId="5355" xr:uid="{00000000-0005-0000-0000-0000450B0000}"/>
    <cellStyle name="Normal 3 9 125" xfId="5319" xr:uid="{00000000-0005-0000-0000-0000460B0000}"/>
    <cellStyle name="Normal 3 9 126" xfId="5361" xr:uid="{00000000-0005-0000-0000-0000470B0000}"/>
    <cellStyle name="Normal 3 9 127" xfId="5317" xr:uid="{00000000-0005-0000-0000-0000480B0000}"/>
    <cellStyle name="Normal 3 9 128" xfId="5367" xr:uid="{00000000-0005-0000-0000-0000490B0000}"/>
    <cellStyle name="Normal 3 9 129" xfId="5444" xr:uid="{00000000-0005-0000-0000-00004A0B0000}"/>
    <cellStyle name="Normal 3 9 13" xfId="2768" xr:uid="{00000000-0005-0000-0000-00004B0B0000}"/>
    <cellStyle name="Normal 3 9 130" xfId="5503" xr:uid="{00000000-0005-0000-0000-00004C0B0000}"/>
    <cellStyle name="Normal 3 9 131" xfId="5488" xr:uid="{00000000-0005-0000-0000-00004D0B0000}"/>
    <cellStyle name="Normal 3 9 14" xfId="2769" xr:uid="{00000000-0005-0000-0000-00004E0B0000}"/>
    <cellStyle name="Normal 3 9 15" xfId="2770" xr:uid="{00000000-0005-0000-0000-00004F0B0000}"/>
    <cellStyle name="Normal 3 9 16" xfId="2771" xr:uid="{00000000-0005-0000-0000-0000500B0000}"/>
    <cellStyle name="Normal 3 9 17" xfId="2772" xr:uid="{00000000-0005-0000-0000-0000510B0000}"/>
    <cellStyle name="Normal 3 9 18" xfId="2773" xr:uid="{00000000-0005-0000-0000-0000520B0000}"/>
    <cellStyle name="Normal 3 9 19" xfId="2774" xr:uid="{00000000-0005-0000-0000-0000530B0000}"/>
    <cellStyle name="Normal 3 9 2" xfId="2775" xr:uid="{00000000-0005-0000-0000-0000540B0000}"/>
    <cellStyle name="Normal 3 9 20" xfId="2776" xr:uid="{00000000-0005-0000-0000-0000550B0000}"/>
    <cellStyle name="Normal 3 9 21" xfId="2777" xr:uid="{00000000-0005-0000-0000-0000560B0000}"/>
    <cellStyle name="Normal 3 9 22" xfId="2778" xr:uid="{00000000-0005-0000-0000-0000570B0000}"/>
    <cellStyle name="Normal 3 9 23" xfId="2779" xr:uid="{00000000-0005-0000-0000-0000580B0000}"/>
    <cellStyle name="Normal 3 9 24" xfId="2780" xr:uid="{00000000-0005-0000-0000-0000590B0000}"/>
    <cellStyle name="Normal 3 9 25" xfId="2781" xr:uid="{00000000-0005-0000-0000-00005A0B0000}"/>
    <cellStyle name="Normal 3 9 26" xfId="2782" xr:uid="{00000000-0005-0000-0000-00005B0B0000}"/>
    <cellStyle name="Normal 3 9 27" xfId="2783" xr:uid="{00000000-0005-0000-0000-00005C0B0000}"/>
    <cellStyle name="Normal 3 9 28" xfId="2784" xr:uid="{00000000-0005-0000-0000-00005D0B0000}"/>
    <cellStyle name="Normal 3 9 29" xfId="2785" xr:uid="{00000000-0005-0000-0000-00005E0B0000}"/>
    <cellStyle name="Normal 3 9 3" xfId="2786" xr:uid="{00000000-0005-0000-0000-00005F0B0000}"/>
    <cellStyle name="Normal 3 9 30" xfId="2787" xr:uid="{00000000-0005-0000-0000-0000600B0000}"/>
    <cellStyle name="Normal 3 9 31" xfId="2788" xr:uid="{00000000-0005-0000-0000-0000610B0000}"/>
    <cellStyle name="Normal 3 9 32" xfId="2789" xr:uid="{00000000-0005-0000-0000-0000620B0000}"/>
    <cellStyle name="Normal 3 9 33" xfId="2790" xr:uid="{00000000-0005-0000-0000-0000630B0000}"/>
    <cellStyle name="Normal 3 9 34" xfId="2791" xr:uid="{00000000-0005-0000-0000-0000640B0000}"/>
    <cellStyle name="Normal 3 9 35" xfId="2792" xr:uid="{00000000-0005-0000-0000-0000650B0000}"/>
    <cellStyle name="Normal 3 9 36" xfId="2793" xr:uid="{00000000-0005-0000-0000-0000660B0000}"/>
    <cellStyle name="Normal 3 9 37" xfId="2794" xr:uid="{00000000-0005-0000-0000-0000670B0000}"/>
    <cellStyle name="Normal 3 9 38" xfId="2795" xr:uid="{00000000-0005-0000-0000-0000680B0000}"/>
    <cellStyle name="Normal 3 9 39" xfId="2796" xr:uid="{00000000-0005-0000-0000-0000690B0000}"/>
    <cellStyle name="Normal 3 9 4" xfId="2797" xr:uid="{00000000-0005-0000-0000-00006A0B0000}"/>
    <cellStyle name="Normal 3 9 40" xfId="2798" xr:uid="{00000000-0005-0000-0000-00006B0B0000}"/>
    <cellStyle name="Normal 3 9 41" xfId="2799" xr:uid="{00000000-0005-0000-0000-00006C0B0000}"/>
    <cellStyle name="Normal 3 9 42" xfId="2800" xr:uid="{00000000-0005-0000-0000-00006D0B0000}"/>
    <cellStyle name="Normal 3 9 43" xfId="2801" xr:uid="{00000000-0005-0000-0000-00006E0B0000}"/>
    <cellStyle name="Normal 3 9 44" xfId="2802" xr:uid="{00000000-0005-0000-0000-00006F0B0000}"/>
    <cellStyle name="Normal 3 9 45" xfId="2803" xr:uid="{00000000-0005-0000-0000-0000700B0000}"/>
    <cellStyle name="Normal 3 9 46" xfId="2804" xr:uid="{00000000-0005-0000-0000-0000710B0000}"/>
    <cellStyle name="Normal 3 9 47" xfId="2805" xr:uid="{00000000-0005-0000-0000-0000720B0000}"/>
    <cellStyle name="Normal 3 9 48" xfId="2806" xr:uid="{00000000-0005-0000-0000-0000730B0000}"/>
    <cellStyle name="Normal 3 9 49" xfId="2807" xr:uid="{00000000-0005-0000-0000-0000740B0000}"/>
    <cellStyle name="Normal 3 9 5" xfId="2808" xr:uid="{00000000-0005-0000-0000-0000750B0000}"/>
    <cellStyle name="Normal 3 9 50" xfId="2809" xr:uid="{00000000-0005-0000-0000-0000760B0000}"/>
    <cellStyle name="Normal 3 9 51" xfId="2810" xr:uid="{00000000-0005-0000-0000-0000770B0000}"/>
    <cellStyle name="Normal 3 9 52" xfId="2811" xr:uid="{00000000-0005-0000-0000-0000780B0000}"/>
    <cellStyle name="Normal 3 9 53" xfId="2812" xr:uid="{00000000-0005-0000-0000-0000790B0000}"/>
    <cellStyle name="Normal 3 9 54" xfId="2813" xr:uid="{00000000-0005-0000-0000-00007A0B0000}"/>
    <cellStyle name="Normal 3 9 55" xfId="2814" xr:uid="{00000000-0005-0000-0000-00007B0B0000}"/>
    <cellStyle name="Normal 3 9 56" xfId="2815" xr:uid="{00000000-0005-0000-0000-00007C0B0000}"/>
    <cellStyle name="Normal 3 9 57" xfId="2816" xr:uid="{00000000-0005-0000-0000-00007D0B0000}"/>
    <cellStyle name="Normal 3 9 58" xfId="2817" xr:uid="{00000000-0005-0000-0000-00007E0B0000}"/>
    <cellStyle name="Normal 3 9 59" xfId="2818" xr:uid="{00000000-0005-0000-0000-00007F0B0000}"/>
    <cellStyle name="Normal 3 9 6" xfId="2819" xr:uid="{00000000-0005-0000-0000-0000800B0000}"/>
    <cellStyle name="Normal 3 9 60" xfId="2820" xr:uid="{00000000-0005-0000-0000-0000810B0000}"/>
    <cellStyle name="Normal 3 9 61" xfId="2821" xr:uid="{00000000-0005-0000-0000-0000820B0000}"/>
    <cellStyle name="Normal 3 9 62" xfId="2822" xr:uid="{00000000-0005-0000-0000-0000830B0000}"/>
    <cellStyle name="Normal 3 9 63" xfId="2823" xr:uid="{00000000-0005-0000-0000-0000840B0000}"/>
    <cellStyle name="Normal 3 9 64" xfId="2824" xr:uid="{00000000-0005-0000-0000-0000850B0000}"/>
    <cellStyle name="Normal 3 9 65" xfId="2825" xr:uid="{00000000-0005-0000-0000-0000860B0000}"/>
    <cellStyle name="Normal 3 9 66" xfId="2826" xr:uid="{00000000-0005-0000-0000-0000870B0000}"/>
    <cellStyle name="Normal 3 9 67" xfId="2827" xr:uid="{00000000-0005-0000-0000-0000880B0000}"/>
    <cellStyle name="Normal 3 9 68" xfId="2828" xr:uid="{00000000-0005-0000-0000-0000890B0000}"/>
    <cellStyle name="Normal 3 9 69" xfId="2829" xr:uid="{00000000-0005-0000-0000-00008A0B0000}"/>
    <cellStyle name="Normal 3 9 7" xfId="2830" xr:uid="{00000000-0005-0000-0000-00008B0B0000}"/>
    <cellStyle name="Normal 3 9 70" xfId="2831" xr:uid="{00000000-0005-0000-0000-00008C0B0000}"/>
    <cellStyle name="Normal 3 9 71" xfId="2832" xr:uid="{00000000-0005-0000-0000-00008D0B0000}"/>
    <cellStyle name="Normal 3 9 72" xfId="2833" xr:uid="{00000000-0005-0000-0000-00008E0B0000}"/>
    <cellStyle name="Normal 3 9 73" xfId="2834" xr:uid="{00000000-0005-0000-0000-00008F0B0000}"/>
    <cellStyle name="Normal 3 9 74" xfId="2835" xr:uid="{00000000-0005-0000-0000-0000900B0000}"/>
    <cellStyle name="Normal 3 9 75" xfId="2836" xr:uid="{00000000-0005-0000-0000-0000910B0000}"/>
    <cellStyle name="Normal 3 9 76" xfId="2837" xr:uid="{00000000-0005-0000-0000-0000920B0000}"/>
    <cellStyle name="Normal 3 9 77" xfId="2838" xr:uid="{00000000-0005-0000-0000-0000930B0000}"/>
    <cellStyle name="Normal 3 9 78" xfId="2839" xr:uid="{00000000-0005-0000-0000-0000940B0000}"/>
    <cellStyle name="Normal 3 9 79" xfId="2840" xr:uid="{00000000-0005-0000-0000-0000950B0000}"/>
    <cellStyle name="Normal 3 9 8" xfId="2841" xr:uid="{00000000-0005-0000-0000-0000960B0000}"/>
    <cellStyle name="Normal 3 9 80" xfId="2842" xr:uid="{00000000-0005-0000-0000-0000970B0000}"/>
    <cellStyle name="Normal 3 9 81" xfId="2843" xr:uid="{00000000-0005-0000-0000-0000980B0000}"/>
    <cellStyle name="Normal 3 9 82" xfId="2844" xr:uid="{00000000-0005-0000-0000-0000990B0000}"/>
    <cellStyle name="Normal 3 9 83" xfId="2845" xr:uid="{00000000-0005-0000-0000-00009A0B0000}"/>
    <cellStyle name="Normal 3 9 84" xfId="2846" xr:uid="{00000000-0005-0000-0000-00009B0B0000}"/>
    <cellStyle name="Normal 3 9 85" xfId="2847" xr:uid="{00000000-0005-0000-0000-00009C0B0000}"/>
    <cellStyle name="Normal 3 9 86" xfId="2848" xr:uid="{00000000-0005-0000-0000-00009D0B0000}"/>
    <cellStyle name="Normal 3 9 87" xfId="2849" xr:uid="{00000000-0005-0000-0000-00009E0B0000}"/>
    <cellStyle name="Normal 3 9 88" xfId="2850" xr:uid="{00000000-0005-0000-0000-00009F0B0000}"/>
    <cellStyle name="Normal 3 9 89" xfId="2851" xr:uid="{00000000-0005-0000-0000-0000A00B0000}"/>
    <cellStyle name="Normal 3 9 9" xfId="2852" xr:uid="{00000000-0005-0000-0000-0000A10B0000}"/>
    <cellStyle name="Normal 3 9 90" xfId="2853" xr:uid="{00000000-0005-0000-0000-0000A20B0000}"/>
    <cellStyle name="Normal 3 9 91" xfId="2854" xr:uid="{00000000-0005-0000-0000-0000A30B0000}"/>
    <cellStyle name="Normal 3 9 92" xfId="2855" xr:uid="{00000000-0005-0000-0000-0000A40B0000}"/>
    <cellStyle name="Normal 3 9 93" xfId="2856" xr:uid="{00000000-0005-0000-0000-0000A50B0000}"/>
    <cellStyle name="Normal 3 9 94" xfId="2857" xr:uid="{00000000-0005-0000-0000-0000A60B0000}"/>
    <cellStyle name="Normal 3 9 95" xfId="2858" xr:uid="{00000000-0005-0000-0000-0000A70B0000}"/>
    <cellStyle name="Normal 3 9 96" xfId="2859" xr:uid="{00000000-0005-0000-0000-0000A80B0000}"/>
    <cellStyle name="Normal 3 9 97" xfId="2860" xr:uid="{00000000-0005-0000-0000-0000A90B0000}"/>
    <cellStyle name="Normal 3 9 98" xfId="2861" xr:uid="{00000000-0005-0000-0000-0000AA0B0000}"/>
    <cellStyle name="Normal 3 9 99" xfId="2862" xr:uid="{00000000-0005-0000-0000-0000AB0B0000}"/>
    <cellStyle name="Normal 3_Monthly Report May 09 2" xfId="2863" xr:uid="{00000000-0005-0000-0000-0000AC0B0000}"/>
    <cellStyle name="Normal 4" xfId="2864" xr:uid="{00000000-0005-0000-0000-0000AD0B0000}"/>
    <cellStyle name="Normal 4 10" xfId="2865" xr:uid="{00000000-0005-0000-0000-0000AE0B0000}"/>
    <cellStyle name="Normal 4 100" xfId="2866" xr:uid="{00000000-0005-0000-0000-0000AF0B0000}"/>
    <cellStyle name="Normal 4 101" xfId="2867" xr:uid="{00000000-0005-0000-0000-0000B00B0000}"/>
    <cellStyle name="Normal 4 102" xfId="2868" xr:uid="{00000000-0005-0000-0000-0000B10B0000}"/>
    <cellStyle name="Normal 4 103" xfId="2869" xr:uid="{00000000-0005-0000-0000-0000B20B0000}"/>
    <cellStyle name="Normal 4 104" xfId="2870" xr:uid="{00000000-0005-0000-0000-0000B30B0000}"/>
    <cellStyle name="Normal 4 105" xfId="2871" xr:uid="{00000000-0005-0000-0000-0000B40B0000}"/>
    <cellStyle name="Normal 4 106" xfId="2872" xr:uid="{00000000-0005-0000-0000-0000B50B0000}"/>
    <cellStyle name="Normal 4 107" xfId="2873" xr:uid="{00000000-0005-0000-0000-0000B60B0000}"/>
    <cellStyle name="Normal 4 108" xfId="2874" xr:uid="{00000000-0005-0000-0000-0000B70B0000}"/>
    <cellStyle name="Normal 4 109" xfId="2875" xr:uid="{00000000-0005-0000-0000-0000B80B0000}"/>
    <cellStyle name="Normal 4 11" xfId="2876" xr:uid="{00000000-0005-0000-0000-0000B90B0000}"/>
    <cellStyle name="Normal 4 110" xfId="2877" xr:uid="{00000000-0005-0000-0000-0000BA0B0000}"/>
    <cellStyle name="Normal 4 111" xfId="2878" xr:uid="{00000000-0005-0000-0000-0000BB0B0000}"/>
    <cellStyle name="Normal 4 112" xfId="2879" xr:uid="{00000000-0005-0000-0000-0000BC0B0000}"/>
    <cellStyle name="Normal 4 113" xfId="2880" xr:uid="{00000000-0005-0000-0000-0000BD0B0000}"/>
    <cellStyle name="Normal 4 114" xfId="2881" xr:uid="{00000000-0005-0000-0000-0000BE0B0000}"/>
    <cellStyle name="Normal 4 115" xfId="2882" xr:uid="{00000000-0005-0000-0000-0000BF0B0000}"/>
    <cellStyle name="Normal 4 116" xfId="2883" xr:uid="{00000000-0005-0000-0000-0000C00B0000}"/>
    <cellStyle name="Normal 4 117" xfId="2884" xr:uid="{00000000-0005-0000-0000-0000C10B0000}"/>
    <cellStyle name="Normal 4 118" xfId="2885" xr:uid="{00000000-0005-0000-0000-0000C20B0000}"/>
    <cellStyle name="Normal 4 119" xfId="2886" xr:uid="{00000000-0005-0000-0000-0000C30B0000}"/>
    <cellStyle name="Normal 4 12" xfId="2887" xr:uid="{00000000-0005-0000-0000-0000C40B0000}"/>
    <cellStyle name="Normal 4 120" xfId="2888" xr:uid="{00000000-0005-0000-0000-0000C50B0000}"/>
    <cellStyle name="Normal 4 121" xfId="2889" xr:uid="{00000000-0005-0000-0000-0000C60B0000}"/>
    <cellStyle name="Normal 4 122" xfId="2890" xr:uid="{00000000-0005-0000-0000-0000C70B0000}"/>
    <cellStyle name="Normal 4 123" xfId="2891" xr:uid="{00000000-0005-0000-0000-0000C80B0000}"/>
    <cellStyle name="Normal 4 124" xfId="2892" xr:uid="{00000000-0005-0000-0000-0000C90B0000}"/>
    <cellStyle name="Normal 4 125" xfId="2893" xr:uid="{00000000-0005-0000-0000-0000CA0B0000}"/>
    <cellStyle name="Normal 4 126" xfId="2894" xr:uid="{00000000-0005-0000-0000-0000CB0B0000}"/>
    <cellStyle name="Normal 4 127" xfId="2895" xr:uid="{00000000-0005-0000-0000-0000CC0B0000}"/>
    <cellStyle name="Normal 4 128" xfId="2896" xr:uid="{00000000-0005-0000-0000-0000CD0B0000}"/>
    <cellStyle name="Normal 4 129" xfId="2897" xr:uid="{00000000-0005-0000-0000-0000CE0B0000}"/>
    <cellStyle name="Normal 4 13" xfId="2898" xr:uid="{00000000-0005-0000-0000-0000CF0B0000}"/>
    <cellStyle name="Normal 4 130" xfId="2899" xr:uid="{00000000-0005-0000-0000-0000D00B0000}"/>
    <cellStyle name="Normal 4 131" xfId="2900" xr:uid="{00000000-0005-0000-0000-0000D10B0000}"/>
    <cellStyle name="Normal 4 132" xfId="2901" xr:uid="{00000000-0005-0000-0000-0000D20B0000}"/>
    <cellStyle name="Normal 4 133" xfId="2902" xr:uid="{00000000-0005-0000-0000-0000D30B0000}"/>
    <cellStyle name="Normal 4 134" xfId="2903" xr:uid="{00000000-0005-0000-0000-0000D40B0000}"/>
    <cellStyle name="Normal 4 135" xfId="2904" xr:uid="{00000000-0005-0000-0000-0000D50B0000}"/>
    <cellStyle name="Normal 4 136" xfId="2905" xr:uid="{00000000-0005-0000-0000-0000D60B0000}"/>
    <cellStyle name="Normal 4 137" xfId="2906" xr:uid="{00000000-0005-0000-0000-0000D70B0000}"/>
    <cellStyle name="Normal 4 138" xfId="2907" xr:uid="{00000000-0005-0000-0000-0000D80B0000}"/>
    <cellStyle name="Normal 4 139" xfId="2908" xr:uid="{00000000-0005-0000-0000-0000D90B0000}"/>
    <cellStyle name="Normal 4 14" xfId="2909" xr:uid="{00000000-0005-0000-0000-0000DA0B0000}"/>
    <cellStyle name="Normal 4 14 10" xfId="2910" xr:uid="{00000000-0005-0000-0000-0000DB0B0000}"/>
    <cellStyle name="Normal 4 14 100" xfId="2911" xr:uid="{00000000-0005-0000-0000-0000DC0B0000}"/>
    <cellStyle name="Normal 4 14 101" xfId="2912" xr:uid="{00000000-0005-0000-0000-0000DD0B0000}"/>
    <cellStyle name="Normal 4 14 102" xfId="2913" xr:uid="{00000000-0005-0000-0000-0000DE0B0000}"/>
    <cellStyle name="Normal 4 14 103" xfId="2914" xr:uid="{00000000-0005-0000-0000-0000DF0B0000}"/>
    <cellStyle name="Normal 4 14 104" xfId="2915" xr:uid="{00000000-0005-0000-0000-0000E00B0000}"/>
    <cellStyle name="Normal 4 14 105" xfId="2916" xr:uid="{00000000-0005-0000-0000-0000E10B0000}"/>
    <cellStyle name="Normal 4 14 106" xfId="2917" xr:uid="{00000000-0005-0000-0000-0000E20B0000}"/>
    <cellStyle name="Normal 4 14 107" xfId="2918" xr:uid="{00000000-0005-0000-0000-0000E30B0000}"/>
    <cellStyle name="Normal 4 14 108" xfId="2919" xr:uid="{00000000-0005-0000-0000-0000E40B0000}"/>
    <cellStyle name="Normal 4 14 109" xfId="2920" xr:uid="{00000000-0005-0000-0000-0000E50B0000}"/>
    <cellStyle name="Normal 4 14 11" xfId="2921" xr:uid="{00000000-0005-0000-0000-0000E60B0000}"/>
    <cellStyle name="Normal 4 14 110" xfId="2922" xr:uid="{00000000-0005-0000-0000-0000E70B0000}"/>
    <cellStyle name="Normal 4 14 111" xfId="2923" xr:uid="{00000000-0005-0000-0000-0000E80B0000}"/>
    <cellStyle name="Normal 4 14 112" xfId="2924" xr:uid="{00000000-0005-0000-0000-0000E90B0000}"/>
    <cellStyle name="Normal 4 14 113" xfId="2925" xr:uid="{00000000-0005-0000-0000-0000EA0B0000}"/>
    <cellStyle name="Normal 4 14 114" xfId="2926" xr:uid="{00000000-0005-0000-0000-0000EB0B0000}"/>
    <cellStyle name="Normal 4 14 115" xfId="2927" xr:uid="{00000000-0005-0000-0000-0000EC0B0000}"/>
    <cellStyle name="Normal 4 14 116" xfId="2928" xr:uid="{00000000-0005-0000-0000-0000ED0B0000}"/>
    <cellStyle name="Normal 4 14 117" xfId="2929" xr:uid="{00000000-0005-0000-0000-0000EE0B0000}"/>
    <cellStyle name="Normal 4 14 118" xfId="2930" xr:uid="{00000000-0005-0000-0000-0000EF0B0000}"/>
    <cellStyle name="Normal 4 14 119" xfId="2931" xr:uid="{00000000-0005-0000-0000-0000F00B0000}"/>
    <cellStyle name="Normal 4 14 12" xfId="2932" xr:uid="{00000000-0005-0000-0000-0000F10B0000}"/>
    <cellStyle name="Normal 4 14 120" xfId="2933" xr:uid="{00000000-0005-0000-0000-0000F20B0000}"/>
    <cellStyle name="Normal 4 14 121" xfId="2934" xr:uid="{00000000-0005-0000-0000-0000F30B0000}"/>
    <cellStyle name="Normal 4 14 122" xfId="2935" xr:uid="{00000000-0005-0000-0000-0000F40B0000}"/>
    <cellStyle name="Normal 4 14 123" xfId="2936" xr:uid="{00000000-0005-0000-0000-0000F50B0000}"/>
    <cellStyle name="Normal 4 14 124" xfId="5357" xr:uid="{00000000-0005-0000-0000-0000F60B0000}"/>
    <cellStyle name="Normal 4 14 125" xfId="5316" xr:uid="{00000000-0005-0000-0000-0000F70B0000}"/>
    <cellStyle name="Normal 4 14 126" xfId="5363" xr:uid="{00000000-0005-0000-0000-0000F80B0000}"/>
    <cellStyle name="Normal 4 14 127" xfId="5311" xr:uid="{00000000-0005-0000-0000-0000F90B0000}"/>
    <cellStyle name="Normal 4 14 128" xfId="5369" xr:uid="{00000000-0005-0000-0000-0000FA0B0000}"/>
    <cellStyle name="Normal 4 14 129" xfId="5446" xr:uid="{00000000-0005-0000-0000-0000FB0B0000}"/>
    <cellStyle name="Normal 4 14 13" xfId="2937" xr:uid="{00000000-0005-0000-0000-0000FC0B0000}"/>
    <cellStyle name="Normal 4 14 130" xfId="5505" xr:uid="{00000000-0005-0000-0000-0000FD0B0000}"/>
    <cellStyle name="Normal 4 14 131" xfId="5486" xr:uid="{00000000-0005-0000-0000-0000FE0B0000}"/>
    <cellStyle name="Normal 4 14 14" xfId="2938" xr:uid="{00000000-0005-0000-0000-0000FF0B0000}"/>
    <cellStyle name="Normal 4 14 15" xfId="2939" xr:uid="{00000000-0005-0000-0000-0000000C0000}"/>
    <cellStyle name="Normal 4 14 16" xfId="2940" xr:uid="{00000000-0005-0000-0000-0000010C0000}"/>
    <cellStyle name="Normal 4 14 17" xfId="2941" xr:uid="{00000000-0005-0000-0000-0000020C0000}"/>
    <cellStyle name="Normal 4 14 18" xfId="2942" xr:uid="{00000000-0005-0000-0000-0000030C0000}"/>
    <cellStyle name="Normal 4 14 19" xfId="2943" xr:uid="{00000000-0005-0000-0000-0000040C0000}"/>
    <cellStyle name="Normal 4 14 2" xfId="2944" xr:uid="{00000000-0005-0000-0000-0000050C0000}"/>
    <cellStyle name="Normal 4 14 20" xfId="2945" xr:uid="{00000000-0005-0000-0000-0000060C0000}"/>
    <cellStyle name="Normal 4 14 21" xfId="2946" xr:uid="{00000000-0005-0000-0000-0000070C0000}"/>
    <cellStyle name="Normal 4 14 22" xfId="2947" xr:uid="{00000000-0005-0000-0000-0000080C0000}"/>
    <cellStyle name="Normal 4 14 23" xfId="2948" xr:uid="{00000000-0005-0000-0000-0000090C0000}"/>
    <cellStyle name="Normal 4 14 24" xfId="2949" xr:uid="{00000000-0005-0000-0000-00000A0C0000}"/>
    <cellStyle name="Normal 4 14 25" xfId="2950" xr:uid="{00000000-0005-0000-0000-00000B0C0000}"/>
    <cellStyle name="Normal 4 14 26" xfId="2951" xr:uid="{00000000-0005-0000-0000-00000C0C0000}"/>
    <cellStyle name="Normal 4 14 27" xfId="2952" xr:uid="{00000000-0005-0000-0000-00000D0C0000}"/>
    <cellStyle name="Normal 4 14 28" xfId="2953" xr:uid="{00000000-0005-0000-0000-00000E0C0000}"/>
    <cellStyle name="Normal 4 14 29" xfId="2954" xr:uid="{00000000-0005-0000-0000-00000F0C0000}"/>
    <cellStyle name="Normal 4 14 3" xfId="2955" xr:uid="{00000000-0005-0000-0000-0000100C0000}"/>
    <cellStyle name="Normal 4 14 30" xfId="2956" xr:uid="{00000000-0005-0000-0000-0000110C0000}"/>
    <cellStyle name="Normal 4 14 31" xfId="2957" xr:uid="{00000000-0005-0000-0000-0000120C0000}"/>
    <cellStyle name="Normal 4 14 32" xfId="2958" xr:uid="{00000000-0005-0000-0000-0000130C0000}"/>
    <cellStyle name="Normal 4 14 33" xfId="2959" xr:uid="{00000000-0005-0000-0000-0000140C0000}"/>
    <cellStyle name="Normal 4 14 34" xfId="2960" xr:uid="{00000000-0005-0000-0000-0000150C0000}"/>
    <cellStyle name="Normal 4 14 35" xfId="2961" xr:uid="{00000000-0005-0000-0000-0000160C0000}"/>
    <cellStyle name="Normal 4 14 36" xfId="2962" xr:uid="{00000000-0005-0000-0000-0000170C0000}"/>
    <cellStyle name="Normal 4 14 37" xfId="2963" xr:uid="{00000000-0005-0000-0000-0000180C0000}"/>
    <cellStyle name="Normal 4 14 38" xfId="2964" xr:uid="{00000000-0005-0000-0000-0000190C0000}"/>
    <cellStyle name="Normal 4 14 39" xfId="2965" xr:uid="{00000000-0005-0000-0000-00001A0C0000}"/>
    <cellStyle name="Normal 4 14 4" xfId="2966" xr:uid="{00000000-0005-0000-0000-00001B0C0000}"/>
    <cellStyle name="Normal 4 14 40" xfId="2967" xr:uid="{00000000-0005-0000-0000-00001C0C0000}"/>
    <cellStyle name="Normal 4 14 41" xfId="2968" xr:uid="{00000000-0005-0000-0000-00001D0C0000}"/>
    <cellStyle name="Normal 4 14 42" xfId="2969" xr:uid="{00000000-0005-0000-0000-00001E0C0000}"/>
    <cellStyle name="Normal 4 14 43" xfId="2970" xr:uid="{00000000-0005-0000-0000-00001F0C0000}"/>
    <cellStyle name="Normal 4 14 44" xfId="2971" xr:uid="{00000000-0005-0000-0000-0000200C0000}"/>
    <cellStyle name="Normal 4 14 45" xfId="2972" xr:uid="{00000000-0005-0000-0000-0000210C0000}"/>
    <cellStyle name="Normal 4 14 46" xfId="2973" xr:uid="{00000000-0005-0000-0000-0000220C0000}"/>
    <cellStyle name="Normal 4 14 47" xfId="2974" xr:uid="{00000000-0005-0000-0000-0000230C0000}"/>
    <cellStyle name="Normal 4 14 48" xfId="2975" xr:uid="{00000000-0005-0000-0000-0000240C0000}"/>
    <cellStyle name="Normal 4 14 49" xfId="2976" xr:uid="{00000000-0005-0000-0000-0000250C0000}"/>
    <cellStyle name="Normal 4 14 5" xfId="2977" xr:uid="{00000000-0005-0000-0000-0000260C0000}"/>
    <cellStyle name="Normal 4 14 50" xfId="2978" xr:uid="{00000000-0005-0000-0000-0000270C0000}"/>
    <cellStyle name="Normal 4 14 51" xfId="2979" xr:uid="{00000000-0005-0000-0000-0000280C0000}"/>
    <cellStyle name="Normal 4 14 52" xfId="2980" xr:uid="{00000000-0005-0000-0000-0000290C0000}"/>
    <cellStyle name="Normal 4 14 53" xfId="2981" xr:uid="{00000000-0005-0000-0000-00002A0C0000}"/>
    <cellStyle name="Normal 4 14 54" xfId="2982" xr:uid="{00000000-0005-0000-0000-00002B0C0000}"/>
    <cellStyle name="Normal 4 14 55" xfId="2983" xr:uid="{00000000-0005-0000-0000-00002C0C0000}"/>
    <cellStyle name="Normal 4 14 56" xfId="2984" xr:uid="{00000000-0005-0000-0000-00002D0C0000}"/>
    <cellStyle name="Normal 4 14 57" xfId="2985" xr:uid="{00000000-0005-0000-0000-00002E0C0000}"/>
    <cellStyle name="Normal 4 14 58" xfId="2986" xr:uid="{00000000-0005-0000-0000-00002F0C0000}"/>
    <cellStyle name="Normal 4 14 59" xfId="2987" xr:uid="{00000000-0005-0000-0000-0000300C0000}"/>
    <cellStyle name="Normal 4 14 6" xfId="2988" xr:uid="{00000000-0005-0000-0000-0000310C0000}"/>
    <cellStyle name="Normal 4 14 60" xfId="2989" xr:uid="{00000000-0005-0000-0000-0000320C0000}"/>
    <cellStyle name="Normal 4 14 61" xfId="2990" xr:uid="{00000000-0005-0000-0000-0000330C0000}"/>
    <cellStyle name="Normal 4 14 62" xfId="2991" xr:uid="{00000000-0005-0000-0000-0000340C0000}"/>
    <cellStyle name="Normal 4 14 63" xfId="2992" xr:uid="{00000000-0005-0000-0000-0000350C0000}"/>
    <cellStyle name="Normal 4 14 64" xfId="2993" xr:uid="{00000000-0005-0000-0000-0000360C0000}"/>
    <cellStyle name="Normal 4 14 65" xfId="2994" xr:uid="{00000000-0005-0000-0000-0000370C0000}"/>
    <cellStyle name="Normal 4 14 66" xfId="2995" xr:uid="{00000000-0005-0000-0000-0000380C0000}"/>
    <cellStyle name="Normal 4 14 67" xfId="2996" xr:uid="{00000000-0005-0000-0000-0000390C0000}"/>
    <cellStyle name="Normal 4 14 68" xfId="2997" xr:uid="{00000000-0005-0000-0000-00003A0C0000}"/>
    <cellStyle name="Normal 4 14 69" xfId="2998" xr:uid="{00000000-0005-0000-0000-00003B0C0000}"/>
    <cellStyle name="Normal 4 14 7" xfId="2999" xr:uid="{00000000-0005-0000-0000-00003C0C0000}"/>
    <cellStyle name="Normal 4 14 70" xfId="3000" xr:uid="{00000000-0005-0000-0000-00003D0C0000}"/>
    <cellStyle name="Normal 4 14 71" xfId="3001" xr:uid="{00000000-0005-0000-0000-00003E0C0000}"/>
    <cellStyle name="Normal 4 14 72" xfId="3002" xr:uid="{00000000-0005-0000-0000-00003F0C0000}"/>
    <cellStyle name="Normal 4 14 73" xfId="3003" xr:uid="{00000000-0005-0000-0000-0000400C0000}"/>
    <cellStyle name="Normal 4 14 74" xfId="3004" xr:uid="{00000000-0005-0000-0000-0000410C0000}"/>
    <cellStyle name="Normal 4 14 75" xfId="3005" xr:uid="{00000000-0005-0000-0000-0000420C0000}"/>
    <cellStyle name="Normal 4 14 76" xfId="3006" xr:uid="{00000000-0005-0000-0000-0000430C0000}"/>
    <cellStyle name="Normal 4 14 77" xfId="3007" xr:uid="{00000000-0005-0000-0000-0000440C0000}"/>
    <cellStyle name="Normal 4 14 78" xfId="3008" xr:uid="{00000000-0005-0000-0000-0000450C0000}"/>
    <cellStyle name="Normal 4 14 79" xfId="3009" xr:uid="{00000000-0005-0000-0000-0000460C0000}"/>
    <cellStyle name="Normal 4 14 8" xfId="3010" xr:uid="{00000000-0005-0000-0000-0000470C0000}"/>
    <cellStyle name="Normal 4 14 80" xfId="3011" xr:uid="{00000000-0005-0000-0000-0000480C0000}"/>
    <cellStyle name="Normal 4 14 81" xfId="3012" xr:uid="{00000000-0005-0000-0000-0000490C0000}"/>
    <cellStyle name="Normal 4 14 82" xfId="3013" xr:uid="{00000000-0005-0000-0000-00004A0C0000}"/>
    <cellStyle name="Normal 4 14 83" xfId="3014" xr:uid="{00000000-0005-0000-0000-00004B0C0000}"/>
    <cellStyle name="Normal 4 14 84" xfId="3015" xr:uid="{00000000-0005-0000-0000-00004C0C0000}"/>
    <cellStyle name="Normal 4 14 85" xfId="3016" xr:uid="{00000000-0005-0000-0000-00004D0C0000}"/>
    <cellStyle name="Normal 4 14 86" xfId="3017" xr:uid="{00000000-0005-0000-0000-00004E0C0000}"/>
    <cellStyle name="Normal 4 14 87" xfId="3018" xr:uid="{00000000-0005-0000-0000-00004F0C0000}"/>
    <cellStyle name="Normal 4 14 88" xfId="3019" xr:uid="{00000000-0005-0000-0000-0000500C0000}"/>
    <cellStyle name="Normal 4 14 89" xfId="3020" xr:uid="{00000000-0005-0000-0000-0000510C0000}"/>
    <cellStyle name="Normal 4 14 9" xfId="3021" xr:uid="{00000000-0005-0000-0000-0000520C0000}"/>
    <cellStyle name="Normal 4 14 90" xfId="3022" xr:uid="{00000000-0005-0000-0000-0000530C0000}"/>
    <cellStyle name="Normal 4 14 91" xfId="3023" xr:uid="{00000000-0005-0000-0000-0000540C0000}"/>
    <cellStyle name="Normal 4 14 92" xfId="3024" xr:uid="{00000000-0005-0000-0000-0000550C0000}"/>
    <cellStyle name="Normal 4 14 93" xfId="3025" xr:uid="{00000000-0005-0000-0000-0000560C0000}"/>
    <cellStyle name="Normal 4 14 94" xfId="3026" xr:uid="{00000000-0005-0000-0000-0000570C0000}"/>
    <cellStyle name="Normal 4 14 95" xfId="3027" xr:uid="{00000000-0005-0000-0000-0000580C0000}"/>
    <cellStyle name="Normal 4 14 96" xfId="3028" xr:uid="{00000000-0005-0000-0000-0000590C0000}"/>
    <cellStyle name="Normal 4 14 97" xfId="3029" xr:uid="{00000000-0005-0000-0000-00005A0C0000}"/>
    <cellStyle name="Normal 4 14 98" xfId="3030" xr:uid="{00000000-0005-0000-0000-00005B0C0000}"/>
    <cellStyle name="Normal 4 14 99" xfId="3031" xr:uid="{00000000-0005-0000-0000-00005C0C0000}"/>
    <cellStyle name="Normal 4 140" xfId="3032" xr:uid="{00000000-0005-0000-0000-00005D0C0000}"/>
    <cellStyle name="Normal 4 141" xfId="3033" xr:uid="{00000000-0005-0000-0000-00005E0C0000}"/>
    <cellStyle name="Normal 4 142" xfId="3034" xr:uid="{00000000-0005-0000-0000-00005F0C0000}"/>
    <cellStyle name="Normal 4 143" xfId="3035" xr:uid="{00000000-0005-0000-0000-0000600C0000}"/>
    <cellStyle name="Normal 4 144" xfId="3036" xr:uid="{00000000-0005-0000-0000-0000610C0000}"/>
    <cellStyle name="Normal 4 145" xfId="5356" xr:uid="{00000000-0005-0000-0000-0000620C0000}"/>
    <cellStyle name="Normal 4 146" xfId="5318" xr:uid="{00000000-0005-0000-0000-0000630C0000}"/>
    <cellStyle name="Normal 4 147" xfId="5362" xr:uid="{00000000-0005-0000-0000-0000640C0000}"/>
    <cellStyle name="Normal 4 148" xfId="5312" xr:uid="{00000000-0005-0000-0000-0000650C0000}"/>
    <cellStyle name="Normal 4 149" xfId="5368" xr:uid="{00000000-0005-0000-0000-0000660C0000}"/>
    <cellStyle name="Normal 4 15" xfId="3037" xr:uid="{00000000-0005-0000-0000-0000670C0000}"/>
    <cellStyle name="Normal 4 15 10" xfId="3038" xr:uid="{00000000-0005-0000-0000-0000680C0000}"/>
    <cellStyle name="Normal 4 15 100" xfId="3039" xr:uid="{00000000-0005-0000-0000-0000690C0000}"/>
    <cellStyle name="Normal 4 15 101" xfId="3040" xr:uid="{00000000-0005-0000-0000-00006A0C0000}"/>
    <cellStyle name="Normal 4 15 102" xfId="3041" xr:uid="{00000000-0005-0000-0000-00006B0C0000}"/>
    <cellStyle name="Normal 4 15 103" xfId="3042" xr:uid="{00000000-0005-0000-0000-00006C0C0000}"/>
    <cellStyle name="Normal 4 15 104" xfId="3043" xr:uid="{00000000-0005-0000-0000-00006D0C0000}"/>
    <cellStyle name="Normal 4 15 105" xfId="3044" xr:uid="{00000000-0005-0000-0000-00006E0C0000}"/>
    <cellStyle name="Normal 4 15 106" xfId="3045" xr:uid="{00000000-0005-0000-0000-00006F0C0000}"/>
    <cellStyle name="Normal 4 15 107" xfId="3046" xr:uid="{00000000-0005-0000-0000-0000700C0000}"/>
    <cellStyle name="Normal 4 15 108" xfId="3047" xr:uid="{00000000-0005-0000-0000-0000710C0000}"/>
    <cellStyle name="Normal 4 15 109" xfId="3048" xr:uid="{00000000-0005-0000-0000-0000720C0000}"/>
    <cellStyle name="Normal 4 15 11" xfId="3049" xr:uid="{00000000-0005-0000-0000-0000730C0000}"/>
    <cellStyle name="Normal 4 15 110" xfId="3050" xr:uid="{00000000-0005-0000-0000-0000740C0000}"/>
    <cellStyle name="Normal 4 15 111" xfId="3051" xr:uid="{00000000-0005-0000-0000-0000750C0000}"/>
    <cellStyle name="Normal 4 15 112" xfId="3052" xr:uid="{00000000-0005-0000-0000-0000760C0000}"/>
    <cellStyle name="Normal 4 15 113" xfId="3053" xr:uid="{00000000-0005-0000-0000-0000770C0000}"/>
    <cellStyle name="Normal 4 15 114" xfId="3054" xr:uid="{00000000-0005-0000-0000-0000780C0000}"/>
    <cellStyle name="Normal 4 15 115" xfId="3055" xr:uid="{00000000-0005-0000-0000-0000790C0000}"/>
    <cellStyle name="Normal 4 15 116" xfId="3056" xr:uid="{00000000-0005-0000-0000-00007A0C0000}"/>
    <cellStyle name="Normal 4 15 117" xfId="3057" xr:uid="{00000000-0005-0000-0000-00007B0C0000}"/>
    <cellStyle name="Normal 4 15 118" xfId="3058" xr:uid="{00000000-0005-0000-0000-00007C0C0000}"/>
    <cellStyle name="Normal 4 15 119" xfId="3059" xr:uid="{00000000-0005-0000-0000-00007D0C0000}"/>
    <cellStyle name="Normal 4 15 12" xfId="3060" xr:uid="{00000000-0005-0000-0000-00007E0C0000}"/>
    <cellStyle name="Normal 4 15 120" xfId="3061" xr:uid="{00000000-0005-0000-0000-00007F0C0000}"/>
    <cellStyle name="Normal 4 15 121" xfId="3062" xr:uid="{00000000-0005-0000-0000-0000800C0000}"/>
    <cellStyle name="Normal 4 15 122" xfId="3063" xr:uid="{00000000-0005-0000-0000-0000810C0000}"/>
    <cellStyle name="Normal 4 15 123" xfId="3064" xr:uid="{00000000-0005-0000-0000-0000820C0000}"/>
    <cellStyle name="Normal 4 15 124" xfId="5358" xr:uid="{00000000-0005-0000-0000-0000830C0000}"/>
    <cellStyle name="Normal 4 15 125" xfId="5315" xr:uid="{00000000-0005-0000-0000-0000840C0000}"/>
    <cellStyle name="Normal 4 15 126" xfId="5364" xr:uid="{00000000-0005-0000-0000-0000850C0000}"/>
    <cellStyle name="Normal 4 15 127" xfId="5310" xr:uid="{00000000-0005-0000-0000-0000860C0000}"/>
    <cellStyle name="Normal 4 15 128" xfId="5370" xr:uid="{00000000-0005-0000-0000-0000870C0000}"/>
    <cellStyle name="Normal 4 15 129" xfId="5447" xr:uid="{00000000-0005-0000-0000-0000880C0000}"/>
    <cellStyle name="Normal 4 15 13" xfId="3065" xr:uid="{00000000-0005-0000-0000-0000890C0000}"/>
    <cellStyle name="Normal 4 15 130" xfId="5506" xr:uid="{00000000-0005-0000-0000-00008A0C0000}"/>
    <cellStyle name="Normal 4 15 131" xfId="5485" xr:uid="{00000000-0005-0000-0000-00008B0C0000}"/>
    <cellStyle name="Normal 4 15 14" xfId="3066" xr:uid="{00000000-0005-0000-0000-00008C0C0000}"/>
    <cellStyle name="Normal 4 15 15" xfId="3067" xr:uid="{00000000-0005-0000-0000-00008D0C0000}"/>
    <cellStyle name="Normal 4 15 16" xfId="3068" xr:uid="{00000000-0005-0000-0000-00008E0C0000}"/>
    <cellStyle name="Normal 4 15 17" xfId="3069" xr:uid="{00000000-0005-0000-0000-00008F0C0000}"/>
    <cellStyle name="Normal 4 15 18" xfId="3070" xr:uid="{00000000-0005-0000-0000-0000900C0000}"/>
    <cellStyle name="Normal 4 15 19" xfId="3071" xr:uid="{00000000-0005-0000-0000-0000910C0000}"/>
    <cellStyle name="Normal 4 15 2" xfId="3072" xr:uid="{00000000-0005-0000-0000-0000920C0000}"/>
    <cellStyle name="Normal 4 15 20" xfId="3073" xr:uid="{00000000-0005-0000-0000-0000930C0000}"/>
    <cellStyle name="Normal 4 15 21" xfId="3074" xr:uid="{00000000-0005-0000-0000-0000940C0000}"/>
    <cellStyle name="Normal 4 15 22" xfId="3075" xr:uid="{00000000-0005-0000-0000-0000950C0000}"/>
    <cellStyle name="Normal 4 15 23" xfId="3076" xr:uid="{00000000-0005-0000-0000-0000960C0000}"/>
    <cellStyle name="Normal 4 15 24" xfId="3077" xr:uid="{00000000-0005-0000-0000-0000970C0000}"/>
    <cellStyle name="Normal 4 15 25" xfId="3078" xr:uid="{00000000-0005-0000-0000-0000980C0000}"/>
    <cellStyle name="Normal 4 15 26" xfId="3079" xr:uid="{00000000-0005-0000-0000-0000990C0000}"/>
    <cellStyle name="Normal 4 15 27" xfId="3080" xr:uid="{00000000-0005-0000-0000-00009A0C0000}"/>
    <cellStyle name="Normal 4 15 28" xfId="3081" xr:uid="{00000000-0005-0000-0000-00009B0C0000}"/>
    <cellStyle name="Normal 4 15 29" xfId="3082" xr:uid="{00000000-0005-0000-0000-00009C0C0000}"/>
    <cellStyle name="Normal 4 15 3" xfId="3083" xr:uid="{00000000-0005-0000-0000-00009D0C0000}"/>
    <cellStyle name="Normal 4 15 30" xfId="3084" xr:uid="{00000000-0005-0000-0000-00009E0C0000}"/>
    <cellStyle name="Normal 4 15 31" xfId="3085" xr:uid="{00000000-0005-0000-0000-00009F0C0000}"/>
    <cellStyle name="Normal 4 15 32" xfId="3086" xr:uid="{00000000-0005-0000-0000-0000A00C0000}"/>
    <cellStyle name="Normal 4 15 33" xfId="3087" xr:uid="{00000000-0005-0000-0000-0000A10C0000}"/>
    <cellStyle name="Normal 4 15 34" xfId="3088" xr:uid="{00000000-0005-0000-0000-0000A20C0000}"/>
    <cellStyle name="Normal 4 15 35" xfId="3089" xr:uid="{00000000-0005-0000-0000-0000A30C0000}"/>
    <cellStyle name="Normal 4 15 36" xfId="3090" xr:uid="{00000000-0005-0000-0000-0000A40C0000}"/>
    <cellStyle name="Normal 4 15 37" xfId="3091" xr:uid="{00000000-0005-0000-0000-0000A50C0000}"/>
    <cellStyle name="Normal 4 15 38" xfId="3092" xr:uid="{00000000-0005-0000-0000-0000A60C0000}"/>
    <cellStyle name="Normal 4 15 39" xfId="3093" xr:uid="{00000000-0005-0000-0000-0000A70C0000}"/>
    <cellStyle name="Normal 4 15 4" xfId="3094" xr:uid="{00000000-0005-0000-0000-0000A80C0000}"/>
    <cellStyle name="Normal 4 15 40" xfId="3095" xr:uid="{00000000-0005-0000-0000-0000A90C0000}"/>
    <cellStyle name="Normal 4 15 41" xfId="3096" xr:uid="{00000000-0005-0000-0000-0000AA0C0000}"/>
    <cellStyle name="Normal 4 15 42" xfId="3097" xr:uid="{00000000-0005-0000-0000-0000AB0C0000}"/>
    <cellStyle name="Normal 4 15 43" xfId="3098" xr:uid="{00000000-0005-0000-0000-0000AC0C0000}"/>
    <cellStyle name="Normal 4 15 44" xfId="3099" xr:uid="{00000000-0005-0000-0000-0000AD0C0000}"/>
    <cellStyle name="Normal 4 15 45" xfId="3100" xr:uid="{00000000-0005-0000-0000-0000AE0C0000}"/>
    <cellStyle name="Normal 4 15 46" xfId="3101" xr:uid="{00000000-0005-0000-0000-0000AF0C0000}"/>
    <cellStyle name="Normal 4 15 47" xfId="3102" xr:uid="{00000000-0005-0000-0000-0000B00C0000}"/>
    <cellStyle name="Normal 4 15 48" xfId="3103" xr:uid="{00000000-0005-0000-0000-0000B10C0000}"/>
    <cellStyle name="Normal 4 15 49" xfId="3104" xr:uid="{00000000-0005-0000-0000-0000B20C0000}"/>
    <cellStyle name="Normal 4 15 5" xfId="3105" xr:uid="{00000000-0005-0000-0000-0000B30C0000}"/>
    <cellStyle name="Normal 4 15 50" xfId="3106" xr:uid="{00000000-0005-0000-0000-0000B40C0000}"/>
    <cellStyle name="Normal 4 15 51" xfId="3107" xr:uid="{00000000-0005-0000-0000-0000B50C0000}"/>
    <cellStyle name="Normal 4 15 52" xfId="3108" xr:uid="{00000000-0005-0000-0000-0000B60C0000}"/>
    <cellStyle name="Normal 4 15 53" xfId="3109" xr:uid="{00000000-0005-0000-0000-0000B70C0000}"/>
    <cellStyle name="Normal 4 15 54" xfId="3110" xr:uid="{00000000-0005-0000-0000-0000B80C0000}"/>
    <cellStyle name="Normal 4 15 55" xfId="3111" xr:uid="{00000000-0005-0000-0000-0000B90C0000}"/>
    <cellStyle name="Normal 4 15 56" xfId="3112" xr:uid="{00000000-0005-0000-0000-0000BA0C0000}"/>
    <cellStyle name="Normal 4 15 57" xfId="3113" xr:uid="{00000000-0005-0000-0000-0000BB0C0000}"/>
    <cellStyle name="Normal 4 15 58" xfId="3114" xr:uid="{00000000-0005-0000-0000-0000BC0C0000}"/>
    <cellStyle name="Normal 4 15 59" xfId="3115" xr:uid="{00000000-0005-0000-0000-0000BD0C0000}"/>
    <cellStyle name="Normal 4 15 6" xfId="3116" xr:uid="{00000000-0005-0000-0000-0000BE0C0000}"/>
    <cellStyle name="Normal 4 15 60" xfId="3117" xr:uid="{00000000-0005-0000-0000-0000BF0C0000}"/>
    <cellStyle name="Normal 4 15 61" xfId="3118" xr:uid="{00000000-0005-0000-0000-0000C00C0000}"/>
    <cellStyle name="Normal 4 15 62" xfId="3119" xr:uid="{00000000-0005-0000-0000-0000C10C0000}"/>
    <cellStyle name="Normal 4 15 63" xfId="3120" xr:uid="{00000000-0005-0000-0000-0000C20C0000}"/>
    <cellStyle name="Normal 4 15 64" xfId="3121" xr:uid="{00000000-0005-0000-0000-0000C30C0000}"/>
    <cellStyle name="Normal 4 15 65" xfId="3122" xr:uid="{00000000-0005-0000-0000-0000C40C0000}"/>
    <cellStyle name="Normal 4 15 66" xfId="3123" xr:uid="{00000000-0005-0000-0000-0000C50C0000}"/>
    <cellStyle name="Normal 4 15 67" xfId="3124" xr:uid="{00000000-0005-0000-0000-0000C60C0000}"/>
    <cellStyle name="Normal 4 15 68" xfId="3125" xr:uid="{00000000-0005-0000-0000-0000C70C0000}"/>
    <cellStyle name="Normal 4 15 69" xfId="3126" xr:uid="{00000000-0005-0000-0000-0000C80C0000}"/>
    <cellStyle name="Normal 4 15 7" xfId="3127" xr:uid="{00000000-0005-0000-0000-0000C90C0000}"/>
    <cellStyle name="Normal 4 15 70" xfId="3128" xr:uid="{00000000-0005-0000-0000-0000CA0C0000}"/>
    <cellStyle name="Normal 4 15 71" xfId="3129" xr:uid="{00000000-0005-0000-0000-0000CB0C0000}"/>
    <cellStyle name="Normal 4 15 72" xfId="3130" xr:uid="{00000000-0005-0000-0000-0000CC0C0000}"/>
    <cellStyle name="Normal 4 15 73" xfId="3131" xr:uid="{00000000-0005-0000-0000-0000CD0C0000}"/>
    <cellStyle name="Normal 4 15 74" xfId="3132" xr:uid="{00000000-0005-0000-0000-0000CE0C0000}"/>
    <cellStyle name="Normal 4 15 75" xfId="3133" xr:uid="{00000000-0005-0000-0000-0000CF0C0000}"/>
    <cellStyle name="Normal 4 15 76" xfId="3134" xr:uid="{00000000-0005-0000-0000-0000D00C0000}"/>
    <cellStyle name="Normal 4 15 77" xfId="3135" xr:uid="{00000000-0005-0000-0000-0000D10C0000}"/>
    <cellStyle name="Normal 4 15 78" xfId="3136" xr:uid="{00000000-0005-0000-0000-0000D20C0000}"/>
    <cellStyle name="Normal 4 15 79" xfId="3137" xr:uid="{00000000-0005-0000-0000-0000D30C0000}"/>
    <cellStyle name="Normal 4 15 8" xfId="3138" xr:uid="{00000000-0005-0000-0000-0000D40C0000}"/>
    <cellStyle name="Normal 4 15 80" xfId="3139" xr:uid="{00000000-0005-0000-0000-0000D50C0000}"/>
    <cellStyle name="Normal 4 15 81" xfId="3140" xr:uid="{00000000-0005-0000-0000-0000D60C0000}"/>
    <cellStyle name="Normal 4 15 82" xfId="3141" xr:uid="{00000000-0005-0000-0000-0000D70C0000}"/>
    <cellStyle name="Normal 4 15 83" xfId="3142" xr:uid="{00000000-0005-0000-0000-0000D80C0000}"/>
    <cellStyle name="Normal 4 15 84" xfId="3143" xr:uid="{00000000-0005-0000-0000-0000D90C0000}"/>
    <cellStyle name="Normal 4 15 85" xfId="3144" xr:uid="{00000000-0005-0000-0000-0000DA0C0000}"/>
    <cellStyle name="Normal 4 15 86" xfId="3145" xr:uid="{00000000-0005-0000-0000-0000DB0C0000}"/>
    <cellStyle name="Normal 4 15 87" xfId="3146" xr:uid="{00000000-0005-0000-0000-0000DC0C0000}"/>
    <cellStyle name="Normal 4 15 88" xfId="3147" xr:uid="{00000000-0005-0000-0000-0000DD0C0000}"/>
    <cellStyle name="Normal 4 15 89" xfId="3148" xr:uid="{00000000-0005-0000-0000-0000DE0C0000}"/>
    <cellStyle name="Normal 4 15 9" xfId="3149" xr:uid="{00000000-0005-0000-0000-0000DF0C0000}"/>
    <cellStyle name="Normal 4 15 90" xfId="3150" xr:uid="{00000000-0005-0000-0000-0000E00C0000}"/>
    <cellStyle name="Normal 4 15 91" xfId="3151" xr:uid="{00000000-0005-0000-0000-0000E10C0000}"/>
    <cellStyle name="Normal 4 15 92" xfId="3152" xr:uid="{00000000-0005-0000-0000-0000E20C0000}"/>
    <cellStyle name="Normal 4 15 93" xfId="3153" xr:uid="{00000000-0005-0000-0000-0000E30C0000}"/>
    <cellStyle name="Normal 4 15 94" xfId="3154" xr:uid="{00000000-0005-0000-0000-0000E40C0000}"/>
    <cellStyle name="Normal 4 15 95" xfId="3155" xr:uid="{00000000-0005-0000-0000-0000E50C0000}"/>
    <cellStyle name="Normal 4 15 96" xfId="3156" xr:uid="{00000000-0005-0000-0000-0000E60C0000}"/>
    <cellStyle name="Normal 4 15 97" xfId="3157" xr:uid="{00000000-0005-0000-0000-0000E70C0000}"/>
    <cellStyle name="Normal 4 15 98" xfId="3158" xr:uid="{00000000-0005-0000-0000-0000E80C0000}"/>
    <cellStyle name="Normal 4 15 99" xfId="3159" xr:uid="{00000000-0005-0000-0000-0000E90C0000}"/>
    <cellStyle name="Normal 4 150" xfId="5445" xr:uid="{00000000-0005-0000-0000-0000EA0C0000}"/>
    <cellStyle name="Normal 4 151" xfId="5504" xr:uid="{00000000-0005-0000-0000-0000EB0C0000}"/>
    <cellStyle name="Normal 4 152" xfId="5487" xr:uid="{00000000-0005-0000-0000-0000EC0C0000}"/>
    <cellStyle name="Normal 4 16" xfId="3160" xr:uid="{00000000-0005-0000-0000-0000ED0C0000}"/>
    <cellStyle name="Normal 4 16 10" xfId="3161" xr:uid="{00000000-0005-0000-0000-0000EE0C0000}"/>
    <cellStyle name="Normal 4 16 100" xfId="3162" xr:uid="{00000000-0005-0000-0000-0000EF0C0000}"/>
    <cellStyle name="Normal 4 16 101" xfId="3163" xr:uid="{00000000-0005-0000-0000-0000F00C0000}"/>
    <cellStyle name="Normal 4 16 102" xfId="3164" xr:uid="{00000000-0005-0000-0000-0000F10C0000}"/>
    <cellStyle name="Normal 4 16 103" xfId="3165" xr:uid="{00000000-0005-0000-0000-0000F20C0000}"/>
    <cellStyle name="Normal 4 16 104" xfId="3166" xr:uid="{00000000-0005-0000-0000-0000F30C0000}"/>
    <cellStyle name="Normal 4 16 105" xfId="3167" xr:uid="{00000000-0005-0000-0000-0000F40C0000}"/>
    <cellStyle name="Normal 4 16 106" xfId="3168" xr:uid="{00000000-0005-0000-0000-0000F50C0000}"/>
    <cellStyle name="Normal 4 16 107" xfId="3169" xr:uid="{00000000-0005-0000-0000-0000F60C0000}"/>
    <cellStyle name="Normal 4 16 108" xfId="3170" xr:uid="{00000000-0005-0000-0000-0000F70C0000}"/>
    <cellStyle name="Normal 4 16 109" xfId="3171" xr:uid="{00000000-0005-0000-0000-0000F80C0000}"/>
    <cellStyle name="Normal 4 16 11" xfId="3172" xr:uid="{00000000-0005-0000-0000-0000F90C0000}"/>
    <cellStyle name="Normal 4 16 110" xfId="3173" xr:uid="{00000000-0005-0000-0000-0000FA0C0000}"/>
    <cellStyle name="Normal 4 16 111" xfId="3174" xr:uid="{00000000-0005-0000-0000-0000FB0C0000}"/>
    <cellStyle name="Normal 4 16 112" xfId="3175" xr:uid="{00000000-0005-0000-0000-0000FC0C0000}"/>
    <cellStyle name="Normal 4 16 113" xfId="3176" xr:uid="{00000000-0005-0000-0000-0000FD0C0000}"/>
    <cellStyle name="Normal 4 16 114" xfId="3177" xr:uid="{00000000-0005-0000-0000-0000FE0C0000}"/>
    <cellStyle name="Normal 4 16 115" xfId="3178" xr:uid="{00000000-0005-0000-0000-0000FF0C0000}"/>
    <cellStyle name="Normal 4 16 116" xfId="3179" xr:uid="{00000000-0005-0000-0000-0000000D0000}"/>
    <cellStyle name="Normal 4 16 117" xfId="3180" xr:uid="{00000000-0005-0000-0000-0000010D0000}"/>
    <cellStyle name="Normal 4 16 118" xfId="3181" xr:uid="{00000000-0005-0000-0000-0000020D0000}"/>
    <cellStyle name="Normal 4 16 119" xfId="3182" xr:uid="{00000000-0005-0000-0000-0000030D0000}"/>
    <cellStyle name="Normal 4 16 12" xfId="3183" xr:uid="{00000000-0005-0000-0000-0000040D0000}"/>
    <cellStyle name="Normal 4 16 120" xfId="3184" xr:uid="{00000000-0005-0000-0000-0000050D0000}"/>
    <cellStyle name="Normal 4 16 121" xfId="3185" xr:uid="{00000000-0005-0000-0000-0000060D0000}"/>
    <cellStyle name="Normal 4 16 122" xfId="3186" xr:uid="{00000000-0005-0000-0000-0000070D0000}"/>
    <cellStyle name="Normal 4 16 123" xfId="3187" xr:uid="{00000000-0005-0000-0000-0000080D0000}"/>
    <cellStyle name="Normal 4 16 124" xfId="5359" xr:uid="{00000000-0005-0000-0000-0000090D0000}"/>
    <cellStyle name="Normal 4 16 125" xfId="5314" xr:uid="{00000000-0005-0000-0000-00000A0D0000}"/>
    <cellStyle name="Normal 4 16 126" xfId="5365" xr:uid="{00000000-0005-0000-0000-00000B0D0000}"/>
    <cellStyle name="Normal 4 16 127" xfId="5309" xr:uid="{00000000-0005-0000-0000-00000C0D0000}"/>
    <cellStyle name="Normal 4 16 128" xfId="5371" xr:uid="{00000000-0005-0000-0000-00000D0D0000}"/>
    <cellStyle name="Normal 4 16 129" xfId="5448" xr:uid="{00000000-0005-0000-0000-00000E0D0000}"/>
    <cellStyle name="Normal 4 16 13" xfId="3188" xr:uid="{00000000-0005-0000-0000-00000F0D0000}"/>
    <cellStyle name="Normal 4 16 130" xfId="5507" xr:uid="{00000000-0005-0000-0000-0000100D0000}"/>
    <cellStyle name="Normal 4 16 131" xfId="5484" xr:uid="{00000000-0005-0000-0000-0000110D0000}"/>
    <cellStyle name="Normal 4 16 14" xfId="3189" xr:uid="{00000000-0005-0000-0000-0000120D0000}"/>
    <cellStyle name="Normal 4 16 15" xfId="3190" xr:uid="{00000000-0005-0000-0000-0000130D0000}"/>
    <cellStyle name="Normal 4 16 16" xfId="3191" xr:uid="{00000000-0005-0000-0000-0000140D0000}"/>
    <cellStyle name="Normal 4 16 17" xfId="3192" xr:uid="{00000000-0005-0000-0000-0000150D0000}"/>
    <cellStyle name="Normal 4 16 18" xfId="3193" xr:uid="{00000000-0005-0000-0000-0000160D0000}"/>
    <cellStyle name="Normal 4 16 19" xfId="3194" xr:uid="{00000000-0005-0000-0000-0000170D0000}"/>
    <cellStyle name="Normal 4 16 2" xfId="3195" xr:uid="{00000000-0005-0000-0000-0000180D0000}"/>
    <cellStyle name="Normal 4 16 20" xfId="3196" xr:uid="{00000000-0005-0000-0000-0000190D0000}"/>
    <cellStyle name="Normal 4 16 21" xfId="3197" xr:uid="{00000000-0005-0000-0000-00001A0D0000}"/>
    <cellStyle name="Normal 4 16 22" xfId="3198" xr:uid="{00000000-0005-0000-0000-00001B0D0000}"/>
    <cellStyle name="Normal 4 16 23" xfId="3199" xr:uid="{00000000-0005-0000-0000-00001C0D0000}"/>
    <cellStyle name="Normal 4 16 24" xfId="3200" xr:uid="{00000000-0005-0000-0000-00001D0D0000}"/>
    <cellStyle name="Normal 4 16 25" xfId="3201" xr:uid="{00000000-0005-0000-0000-00001E0D0000}"/>
    <cellStyle name="Normal 4 16 26" xfId="3202" xr:uid="{00000000-0005-0000-0000-00001F0D0000}"/>
    <cellStyle name="Normal 4 16 27" xfId="3203" xr:uid="{00000000-0005-0000-0000-0000200D0000}"/>
    <cellStyle name="Normal 4 16 28" xfId="3204" xr:uid="{00000000-0005-0000-0000-0000210D0000}"/>
    <cellStyle name="Normal 4 16 29" xfId="3205" xr:uid="{00000000-0005-0000-0000-0000220D0000}"/>
    <cellStyle name="Normal 4 16 3" xfId="3206" xr:uid="{00000000-0005-0000-0000-0000230D0000}"/>
    <cellStyle name="Normal 4 16 30" xfId="3207" xr:uid="{00000000-0005-0000-0000-0000240D0000}"/>
    <cellStyle name="Normal 4 16 31" xfId="3208" xr:uid="{00000000-0005-0000-0000-0000250D0000}"/>
    <cellStyle name="Normal 4 16 32" xfId="3209" xr:uid="{00000000-0005-0000-0000-0000260D0000}"/>
    <cellStyle name="Normal 4 16 33" xfId="3210" xr:uid="{00000000-0005-0000-0000-0000270D0000}"/>
    <cellStyle name="Normal 4 16 34" xfId="3211" xr:uid="{00000000-0005-0000-0000-0000280D0000}"/>
    <cellStyle name="Normal 4 16 35" xfId="3212" xr:uid="{00000000-0005-0000-0000-0000290D0000}"/>
    <cellStyle name="Normal 4 16 36" xfId="3213" xr:uid="{00000000-0005-0000-0000-00002A0D0000}"/>
    <cellStyle name="Normal 4 16 37" xfId="3214" xr:uid="{00000000-0005-0000-0000-00002B0D0000}"/>
    <cellStyle name="Normal 4 16 38" xfId="3215" xr:uid="{00000000-0005-0000-0000-00002C0D0000}"/>
    <cellStyle name="Normal 4 16 39" xfId="3216" xr:uid="{00000000-0005-0000-0000-00002D0D0000}"/>
    <cellStyle name="Normal 4 16 4" xfId="3217" xr:uid="{00000000-0005-0000-0000-00002E0D0000}"/>
    <cellStyle name="Normal 4 16 40" xfId="3218" xr:uid="{00000000-0005-0000-0000-00002F0D0000}"/>
    <cellStyle name="Normal 4 16 41" xfId="3219" xr:uid="{00000000-0005-0000-0000-0000300D0000}"/>
    <cellStyle name="Normal 4 16 42" xfId="3220" xr:uid="{00000000-0005-0000-0000-0000310D0000}"/>
    <cellStyle name="Normal 4 16 43" xfId="3221" xr:uid="{00000000-0005-0000-0000-0000320D0000}"/>
    <cellStyle name="Normal 4 16 44" xfId="3222" xr:uid="{00000000-0005-0000-0000-0000330D0000}"/>
    <cellStyle name="Normal 4 16 45" xfId="3223" xr:uid="{00000000-0005-0000-0000-0000340D0000}"/>
    <cellStyle name="Normal 4 16 46" xfId="3224" xr:uid="{00000000-0005-0000-0000-0000350D0000}"/>
    <cellStyle name="Normal 4 16 47" xfId="3225" xr:uid="{00000000-0005-0000-0000-0000360D0000}"/>
    <cellStyle name="Normal 4 16 48" xfId="3226" xr:uid="{00000000-0005-0000-0000-0000370D0000}"/>
    <cellStyle name="Normal 4 16 49" xfId="3227" xr:uid="{00000000-0005-0000-0000-0000380D0000}"/>
    <cellStyle name="Normal 4 16 5" xfId="3228" xr:uid="{00000000-0005-0000-0000-0000390D0000}"/>
    <cellStyle name="Normal 4 16 50" xfId="3229" xr:uid="{00000000-0005-0000-0000-00003A0D0000}"/>
    <cellStyle name="Normal 4 16 51" xfId="3230" xr:uid="{00000000-0005-0000-0000-00003B0D0000}"/>
    <cellStyle name="Normal 4 16 52" xfId="3231" xr:uid="{00000000-0005-0000-0000-00003C0D0000}"/>
    <cellStyle name="Normal 4 16 53" xfId="3232" xr:uid="{00000000-0005-0000-0000-00003D0D0000}"/>
    <cellStyle name="Normal 4 16 54" xfId="3233" xr:uid="{00000000-0005-0000-0000-00003E0D0000}"/>
    <cellStyle name="Normal 4 16 55" xfId="3234" xr:uid="{00000000-0005-0000-0000-00003F0D0000}"/>
    <cellStyle name="Normal 4 16 56" xfId="3235" xr:uid="{00000000-0005-0000-0000-0000400D0000}"/>
    <cellStyle name="Normal 4 16 57" xfId="3236" xr:uid="{00000000-0005-0000-0000-0000410D0000}"/>
    <cellStyle name="Normal 4 16 58" xfId="3237" xr:uid="{00000000-0005-0000-0000-0000420D0000}"/>
    <cellStyle name="Normal 4 16 59" xfId="3238" xr:uid="{00000000-0005-0000-0000-0000430D0000}"/>
    <cellStyle name="Normal 4 16 6" xfId="3239" xr:uid="{00000000-0005-0000-0000-0000440D0000}"/>
    <cellStyle name="Normal 4 16 60" xfId="3240" xr:uid="{00000000-0005-0000-0000-0000450D0000}"/>
    <cellStyle name="Normal 4 16 61" xfId="3241" xr:uid="{00000000-0005-0000-0000-0000460D0000}"/>
    <cellStyle name="Normal 4 16 62" xfId="3242" xr:uid="{00000000-0005-0000-0000-0000470D0000}"/>
    <cellStyle name="Normal 4 16 63" xfId="3243" xr:uid="{00000000-0005-0000-0000-0000480D0000}"/>
    <cellStyle name="Normal 4 16 64" xfId="3244" xr:uid="{00000000-0005-0000-0000-0000490D0000}"/>
    <cellStyle name="Normal 4 16 65" xfId="3245" xr:uid="{00000000-0005-0000-0000-00004A0D0000}"/>
    <cellStyle name="Normal 4 16 66" xfId="3246" xr:uid="{00000000-0005-0000-0000-00004B0D0000}"/>
    <cellStyle name="Normal 4 16 67" xfId="3247" xr:uid="{00000000-0005-0000-0000-00004C0D0000}"/>
    <cellStyle name="Normal 4 16 68" xfId="3248" xr:uid="{00000000-0005-0000-0000-00004D0D0000}"/>
    <cellStyle name="Normal 4 16 69" xfId="3249" xr:uid="{00000000-0005-0000-0000-00004E0D0000}"/>
    <cellStyle name="Normal 4 16 7" xfId="3250" xr:uid="{00000000-0005-0000-0000-00004F0D0000}"/>
    <cellStyle name="Normal 4 16 70" xfId="3251" xr:uid="{00000000-0005-0000-0000-0000500D0000}"/>
    <cellStyle name="Normal 4 16 71" xfId="3252" xr:uid="{00000000-0005-0000-0000-0000510D0000}"/>
    <cellStyle name="Normal 4 16 72" xfId="3253" xr:uid="{00000000-0005-0000-0000-0000520D0000}"/>
    <cellStyle name="Normal 4 16 73" xfId="3254" xr:uid="{00000000-0005-0000-0000-0000530D0000}"/>
    <cellStyle name="Normal 4 16 74" xfId="3255" xr:uid="{00000000-0005-0000-0000-0000540D0000}"/>
    <cellStyle name="Normal 4 16 75" xfId="3256" xr:uid="{00000000-0005-0000-0000-0000550D0000}"/>
    <cellStyle name="Normal 4 16 76" xfId="3257" xr:uid="{00000000-0005-0000-0000-0000560D0000}"/>
    <cellStyle name="Normal 4 16 77" xfId="3258" xr:uid="{00000000-0005-0000-0000-0000570D0000}"/>
    <cellStyle name="Normal 4 16 78" xfId="3259" xr:uid="{00000000-0005-0000-0000-0000580D0000}"/>
    <cellStyle name="Normal 4 16 79" xfId="3260" xr:uid="{00000000-0005-0000-0000-0000590D0000}"/>
    <cellStyle name="Normal 4 16 8" xfId="3261" xr:uid="{00000000-0005-0000-0000-00005A0D0000}"/>
    <cellStyle name="Normal 4 16 80" xfId="3262" xr:uid="{00000000-0005-0000-0000-00005B0D0000}"/>
    <cellStyle name="Normal 4 16 81" xfId="3263" xr:uid="{00000000-0005-0000-0000-00005C0D0000}"/>
    <cellStyle name="Normal 4 16 82" xfId="3264" xr:uid="{00000000-0005-0000-0000-00005D0D0000}"/>
    <cellStyle name="Normal 4 16 83" xfId="3265" xr:uid="{00000000-0005-0000-0000-00005E0D0000}"/>
    <cellStyle name="Normal 4 16 84" xfId="3266" xr:uid="{00000000-0005-0000-0000-00005F0D0000}"/>
    <cellStyle name="Normal 4 16 85" xfId="3267" xr:uid="{00000000-0005-0000-0000-0000600D0000}"/>
    <cellStyle name="Normal 4 16 86" xfId="3268" xr:uid="{00000000-0005-0000-0000-0000610D0000}"/>
    <cellStyle name="Normal 4 16 87" xfId="3269" xr:uid="{00000000-0005-0000-0000-0000620D0000}"/>
    <cellStyle name="Normal 4 16 88" xfId="3270" xr:uid="{00000000-0005-0000-0000-0000630D0000}"/>
    <cellStyle name="Normal 4 16 89" xfId="3271" xr:uid="{00000000-0005-0000-0000-0000640D0000}"/>
    <cellStyle name="Normal 4 16 9" xfId="3272" xr:uid="{00000000-0005-0000-0000-0000650D0000}"/>
    <cellStyle name="Normal 4 16 90" xfId="3273" xr:uid="{00000000-0005-0000-0000-0000660D0000}"/>
    <cellStyle name="Normal 4 16 91" xfId="3274" xr:uid="{00000000-0005-0000-0000-0000670D0000}"/>
    <cellStyle name="Normal 4 16 92" xfId="3275" xr:uid="{00000000-0005-0000-0000-0000680D0000}"/>
    <cellStyle name="Normal 4 16 93" xfId="3276" xr:uid="{00000000-0005-0000-0000-0000690D0000}"/>
    <cellStyle name="Normal 4 16 94" xfId="3277" xr:uid="{00000000-0005-0000-0000-00006A0D0000}"/>
    <cellStyle name="Normal 4 16 95" xfId="3278" xr:uid="{00000000-0005-0000-0000-00006B0D0000}"/>
    <cellStyle name="Normal 4 16 96" xfId="3279" xr:uid="{00000000-0005-0000-0000-00006C0D0000}"/>
    <cellStyle name="Normal 4 16 97" xfId="3280" xr:uid="{00000000-0005-0000-0000-00006D0D0000}"/>
    <cellStyle name="Normal 4 16 98" xfId="3281" xr:uid="{00000000-0005-0000-0000-00006E0D0000}"/>
    <cellStyle name="Normal 4 16 99" xfId="3282" xr:uid="{00000000-0005-0000-0000-00006F0D0000}"/>
    <cellStyle name="Normal 4 17" xfId="3283" xr:uid="{00000000-0005-0000-0000-0000700D0000}"/>
    <cellStyle name="Normal 4 17 10" xfId="3284" xr:uid="{00000000-0005-0000-0000-0000710D0000}"/>
    <cellStyle name="Normal 4 17 100" xfId="3285" xr:uid="{00000000-0005-0000-0000-0000720D0000}"/>
    <cellStyle name="Normal 4 17 101" xfId="3286" xr:uid="{00000000-0005-0000-0000-0000730D0000}"/>
    <cellStyle name="Normal 4 17 102" xfId="3287" xr:uid="{00000000-0005-0000-0000-0000740D0000}"/>
    <cellStyle name="Normal 4 17 103" xfId="3288" xr:uid="{00000000-0005-0000-0000-0000750D0000}"/>
    <cellStyle name="Normal 4 17 104" xfId="3289" xr:uid="{00000000-0005-0000-0000-0000760D0000}"/>
    <cellStyle name="Normal 4 17 105" xfId="3290" xr:uid="{00000000-0005-0000-0000-0000770D0000}"/>
    <cellStyle name="Normal 4 17 106" xfId="3291" xr:uid="{00000000-0005-0000-0000-0000780D0000}"/>
    <cellStyle name="Normal 4 17 107" xfId="3292" xr:uid="{00000000-0005-0000-0000-0000790D0000}"/>
    <cellStyle name="Normal 4 17 108" xfId="3293" xr:uid="{00000000-0005-0000-0000-00007A0D0000}"/>
    <cellStyle name="Normal 4 17 109" xfId="3294" xr:uid="{00000000-0005-0000-0000-00007B0D0000}"/>
    <cellStyle name="Normal 4 17 11" xfId="3295" xr:uid="{00000000-0005-0000-0000-00007C0D0000}"/>
    <cellStyle name="Normal 4 17 110" xfId="3296" xr:uid="{00000000-0005-0000-0000-00007D0D0000}"/>
    <cellStyle name="Normal 4 17 111" xfId="3297" xr:uid="{00000000-0005-0000-0000-00007E0D0000}"/>
    <cellStyle name="Normal 4 17 112" xfId="3298" xr:uid="{00000000-0005-0000-0000-00007F0D0000}"/>
    <cellStyle name="Normal 4 17 113" xfId="3299" xr:uid="{00000000-0005-0000-0000-0000800D0000}"/>
    <cellStyle name="Normal 4 17 114" xfId="3300" xr:uid="{00000000-0005-0000-0000-0000810D0000}"/>
    <cellStyle name="Normal 4 17 115" xfId="3301" xr:uid="{00000000-0005-0000-0000-0000820D0000}"/>
    <cellStyle name="Normal 4 17 116" xfId="3302" xr:uid="{00000000-0005-0000-0000-0000830D0000}"/>
    <cellStyle name="Normal 4 17 117" xfId="3303" xr:uid="{00000000-0005-0000-0000-0000840D0000}"/>
    <cellStyle name="Normal 4 17 118" xfId="3304" xr:uid="{00000000-0005-0000-0000-0000850D0000}"/>
    <cellStyle name="Normal 4 17 119" xfId="3305" xr:uid="{00000000-0005-0000-0000-0000860D0000}"/>
    <cellStyle name="Normal 4 17 12" xfId="3306" xr:uid="{00000000-0005-0000-0000-0000870D0000}"/>
    <cellStyle name="Normal 4 17 120" xfId="3307" xr:uid="{00000000-0005-0000-0000-0000880D0000}"/>
    <cellStyle name="Normal 4 17 121" xfId="3308" xr:uid="{00000000-0005-0000-0000-0000890D0000}"/>
    <cellStyle name="Normal 4 17 122" xfId="3309" xr:uid="{00000000-0005-0000-0000-00008A0D0000}"/>
    <cellStyle name="Normal 4 17 123" xfId="3310" xr:uid="{00000000-0005-0000-0000-00008B0D0000}"/>
    <cellStyle name="Normal 4 17 124" xfId="5360" xr:uid="{00000000-0005-0000-0000-00008C0D0000}"/>
    <cellStyle name="Normal 4 17 125" xfId="5313" xr:uid="{00000000-0005-0000-0000-00008D0D0000}"/>
    <cellStyle name="Normal 4 17 126" xfId="5366" xr:uid="{00000000-0005-0000-0000-00008E0D0000}"/>
    <cellStyle name="Normal 4 17 127" xfId="5308" xr:uid="{00000000-0005-0000-0000-00008F0D0000}"/>
    <cellStyle name="Normal 4 17 128" xfId="5372" xr:uid="{00000000-0005-0000-0000-0000900D0000}"/>
    <cellStyle name="Normal 4 17 129" xfId="5449" xr:uid="{00000000-0005-0000-0000-0000910D0000}"/>
    <cellStyle name="Normal 4 17 13" xfId="3311" xr:uid="{00000000-0005-0000-0000-0000920D0000}"/>
    <cellStyle name="Normal 4 17 130" xfId="5508" xr:uid="{00000000-0005-0000-0000-0000930D0000}"/>
    <cellStyle name="Normal 4 17 131" xfId="5483" xr:uid="{00000000-0005-0000-0000-0000940D0000}"/>
    <cellStyle name="Normal 4 17 14" xfId="3312" xr:uid="{00000000-0005-0000-0000-0000950D0000}"/>
    <cellStyle name="Normal 4 17 15" xfId="3313" xr:uid="{00000000-0005-0000-0000-0000960D0000}"/>
    <cellStyle name="Normal 4 17 16" xfId="3314" xr:uid="{00000000-0005-0000-0000-0000970D0000}"/>
    <cellStyle name="Normal 4 17 17" xfId="3315" xr:uid="{00000000-0005-0000-0000-0000980D0000}"/>
    <cellStyle name="Normal 4 17 18" xfId="3316" xr:uid="{00000000-0005-0000-0000-0000990D0000}"/>
    <cellStyle name="Normal 4 17 19" xfId="3317" xr:uid="{00000000-0005-0000-0000-00009A0D0000}"/>
    <cellStyle name="Normal 4 17 2" xfId="3318" xr:uid="{00000000-0005-0000-0000-00009B0D0000}"/>
    <cellStyle name="Normal 4 17 20" xfId="3319" xr:uid="{00000000-0005-0000-0000-00009C0D0000}"/>
    <cellStyle name="Normal 4 17 21" xfId="3320" xr:uid="{00000000-0005-0000-0000-00009D0D0000}"/>
    <cellStyle name="Normal 4 17 22" xfId="3321" xr:uid="{00000000-0005-0000-0000-00009E0D0000}"/>
    <cellStyle name="Normal 4 17 23" xfId="3322" xr:uid="{00000000-0005-0000-0000-00009F0D0000}"/>
    <cellStyle name="Normal 4 17 24" xfId="3323" xr:uid="{00000000-0005-0000-0000-0000A00D0000}"/>
    <cellStyle name="Normal 4 17 25" xfId="3324" xr:uid="{00000000-0005-0000-0000-0000A10D0000}"/>
    <cellStyle name="Normal 4 17 26" xfId="3325" xr:uid="{00000000-0005-0000-0000-0000A20D0000}"/>
    <cellStyle name="Normal 4 17 27" xfId="3326" xr:uid="{00000000-0005-0000-0000-0000A30D0000}"/>
    <cellStyle name="Normal 4 17 28" xfId="3327" xr:uid="{00000000-0005-0000-0000-0000A40D0000}"/>
    <cellStyle name="Normal 4 17 29" xfId="3328" xr:uid="{00000000-0005-0000-0000-0000A50D0000}"/>
    <cellStyle name="Normal 4 17 3" xfId="3329" xr:uid="{00000000-0005-0000-0000-0000A60D0000}"/>
    <cellStyle name="Normal 4 17 30" xfId="3330" xr:uid="{00000000-0005-0000-0000-0000A70D0000}"/>
    <cellStyle name="Normal 4 17 31" xfId="3331" xr:uid="{00000000-0005-0000-0000-0000A80D0000}"/>
    <cellStyle name="Normal 4 17 32" xfId="3332" xr:uid="{00000000-0005-0000-0000-0000A90D0000}"/>
    <cellStyle name="Normal 4 17 33" xfId="3333" xr:uid="{00000000-0005-0000-0000-0000AA0D0000}"/>
    <cellStyle name="Normal 4 17 34" xfId="3334" xr:uid="{00000000-0005-0000-0000-0000AB0D0000}"/>
    <cellStyle name="Normal 4 17 35" xfId="3335" xr:uid="{00000000-0005-0000-0000-0000AC0D0000}"/>
    <cellStyle name="Normal 4 17 36" xfId="3336" xr:uid="{00000000-0005-0000-0000-0000AD0D0000}"/>
    <cellStyle name="Normal 4 17 37" xfId="3337" xr:uid="{00000000-0005-0000-0000-0000AE0D0000}"/>
    <cellStyle name="Normal 4 17 38" xfId="3338" xr:uid="{00000000-0005-0000-0000-0000AF0D0000}"/>
    <cellStyle name="Normal 4 17 39" xfId="3339" xr:uid="{00000000-0005-0000-0000-0000B00D0000}"/>
    <cellStyle name="Normal 4 17 4" xfId="3340" xr:uid="{00000000-0005-0000-0000-0000B10D0000}"/>
    <cellStyle name="Normal 4 17 40" xfId="3341" xr:uid="{00000000-0005-0000-0000-0000B20D0000}"/>
    <cellStyle name="Normal 4 17 41" xfId="3342" xr:uid="{00000000-0005-0000-0000-0000B30D0000}"/>
    <cellStyle name="Normal 4 17 42" xfId="3343" xr:uid="{00000000-0005-0000-0000-0000B40D0000}"/>
    <cellStyle name="Normal 4 17 43" xfId="3344" xr:uid="{00000000-0005-0000-0000-0000B50D0000}"/>
    <cellStyle name="Normal 4 17 44" xfId="3345" xr:uid="{00000000-0005-0000-0000-0000B60D0000}"/>
    <cellStyle name="Normal 4 17 45" xfId="3346" xr:uid="{00000000-0005-0000-0000-0000B70D0000}"/>
    <cellStyle name="Normal 4 17 46" xfId="3347" xr:uid="{00000000-0005-0000-0000-0000B80D0000}"/>
    <cellStyle name="Normal 4 17 47" xfId="3348" xr:uid="{00000000-0005-0000-0000-0000B90D0000}"/>
    <cellStyle name="Normal 4 17 48" xfId="3349" xr:uid="{00000000-0005-0000-0000-0000BA0D0000}"/>
    <cellStyle name="Normal 4 17 49" xfId="3350" xr:uid="{00000000-0005-0000-0000-0000BB0D0000}"/>
    <cellStyle name="Normal 4 17 5" xfId="3351" xr:uid="{00000000-0005-0000-0000-0000BC0D0000}"/>
    <cellStyle name="Normal 4 17 50" xfId="3352" xr:uid="{00000000-0005-0000-0000-0000BD0D0000}"/>
    <cellStyle name="Normal 4 17 51" xfId="3353" xr:uid="{00000000-0005-0000-0000-0000BE0D0000}"/>
    <cellStyle name="Normal 4 17 52" xfId="3354" xr:uid="{00000000-0005-0000-0000-0000BF0D0000}"/>
    <cellStyle name="Normal 4 17 53" xfId="3355" xr:uid="{00000000-0005-0000-0000-0000C00D0000}"/>
    <cellStyle name="Normal 4 17 54" xfId="3356" xr:uid="{00000000-0005-0000-0000-0000C10D0000}"/>
    <cellStyle name="Normal 4 17 55" xfId="3357" xr:uid="{00000000-0005-0000-0000-0000C20D0000}"/>
    <cellStyle name="Normal 4 17 56" xfId="3358" xr:uid="{00000000-0005-0000-0000-0000C30D0000}"/>
    <cellStyle name="Normal 4 17 57" xfId="3359" xr:uid="{00000000-0005-0000-0000-0000C40D0000}"/>
    <cellStyle name="Normal 4 17 58" xfId="3360" xr:uid="{00000000-0005-0000-0000-0000C50D0000}"/>
    <cellStyle name="Normal 4 17 59" xfId="3361" xr:uid="{00000000-0005-0000-0000-0000C60D0000}"/>
    <cellStyle name="Normal 4 17 6" xfId="3362" xr:uid="{00000000-0005-0000-0000-0000C70D0000}"/>
    <cellStyle name="Normal 4 17 60" xfId="3363" xr:uid="{00000000-0005-0000-0000-0000C80D0000}"/>
    <cellStyle name="Normal 4 17 61" xfId="3364" xr:uid="{00000000-0005-0000-0000-0000C90D0000}"/>
    <cellStyle name="Normal 4 17 62" xfId="3365" xr:uid="{00000000-0005-0000-0000-0000CA0D0000}"/>
    <cellStyle name="Normal 4 17 63" xfId="3366" xr:uid="{00000000-0005-0000-0000-0000CB0D0000}"/>
    <cellStyle name="Normal 4 17 64" xfId="3367" xr:uid="{00000000-0005-0000-0000-0000CC0D0000}"/>
    <cellStyle name="Normal 4 17 65" xfId="3368" xr:uid="{00000000-0005-0000-0000-0000CD0D0000}"/>
    <cellStyle name="Normal 4 17 66" xfId="3369" xr:uid="{00000000-0005-0000-0000-0000CE0D0000}"/>
    <cellStyle name="Normal 4 17 67" xfId="3370" xr:uid="{00000000-0005-0000-0000-0000CF0D0000}"/>
    <cellStyle name="Normal 4 17 68" xfId="3371" xr:uid="{00000000-0005-0000-0000-0000D00D0000}"/>
    <cellStyle name="Normal 4 17 69" xfId="3372" xr:uid="{00000000-0005-0000-0000-0000D10D0000}"/>
    <cellStyle name="Normal 4 17 7" xfId="3373" xr:uid="{00000000-0005-0000-0000-0000D20D0000}"/>
    <cellStyle name="Normal 4 17 70" xfId="3374" xr:uid="{00000000-0005-0000-0000-0000D30D0000}"/>
    <cellStyle name="Normal 4 17 71" xfId="3375" xr:uid="{00000000-0005-0000-0000-0000D40D0000}"/>
    <cellStyle name="Normal 4 17 72" xfId="3376" xr:uid="{00000000-0005-0000-0000-0000D50D0000}"/>
    <cellStyle name="Normal 4 17 73" xfId="3377" xr:uid="{00000000-0005-0000-0000-0000D60D0000}"/>
    <cellStyle name="Normal 4 17 74" xfId="3378" xr:uid="{00000000-0005-0000-0000-0000D70D0000}"/>
    <cellStyle name="Normal 4 17 75" xfId="3379" xr:uid="{00000000-0005-0000-0000-0000D80D0000}"/>
    <cellStyle name="Normal 4 17 76" xfId="3380" xr:uid="{00000000-0005-0000-0000-0000D90D0000}"/>
    <cellStyle name="Normal 4 17 77" xfId="3381" xr:uid="{00000000-0005-0000-0000-0000DA0D0000}"/>
    <cellStyle name="Normal 4 17 78" xfId="3382" xr:uid="{00000000-0005-0000-0000-0000DB0D0000}"/>
    <cellStyle name="Normal 4 17 79" xfId="3383" xr:uid="{00000000-0005-0000-0000-0000DC0D0000}"/>
    <cellStyle name="Normal 4 17 8" xfId="3384" xr:uid="{00000000-0005-0000-0000-0000DD0D0000}"/>
    <cellStyle name="Normal 4 17 80" xfId="3385" xr:uid="{00000000-0005-0000-0000-0000DE0D0000}"/>
    <cellStyle name="Normal 4 17 81" xfId="3386" xr:uid="{00000000-0005-0000-0000-0000DF0D0000}"/>
    <cellStyle name="Normal 4 17 82" xfId="3387" xr:uid="{00000000-0005-0000-0000-0000E00D0000}"/>
    <cellStyle name="Normal 4 17 83" xfId="3388" xr:uid="{00000000-0005-0000-0000-0000E10D0000}"/>
    <cellStyle name="Normal 4 17 84" xfId="3389" xr:uid="{00000000-0005-0000-0000-0000E20D0000}"/>
    <cellStyle name="Normal 4 17 85" xfId="3390" xr:uid="{00000000-0005-0000-0000-0000E30D0000}"/>
    <cellStyle name="Normal 4 17 86" xfId="3391" xr:uid="{00000000-0005-0000-0000-0000E40D0000}"/>
    <cellStyle name="Normal 4 17 87" xfId="3392" xr:uid="{00000000-0005-0000-0000-0000E50D0000}"/>
    <cellStyle name="Normal 4 17 88" xfId="3393" xr:uid="{00000000-0005-0000-0000-0000E60D0000}"/>
    <cellStyle name="Normal 4 17 89" xfId="3394" xr:uid="{00000000-0005-0000-0000-0000E70D0000}"/>
    <cellStyle name="Normal 4 17 9" xfId="3395" xr:uid="{00000000-0005-0000-0000-0000E80D0000}"/>
    <cellStyle name="Normal 4 17 90" xfId="3396" xr:uid="{00000000-0005-0000-0000-0000E90D0000}"/>
    <cellStyle name="Normal 4 17 91" xfId="3397" xr:uid="{00000000-0005-0000-0000-0000EA0D0000}"/>
    <cellStyle name="Normal 4 17 92" xfId="3398" xr:uid="{00000000-0005-0000-0000-0000EB0D0000}"/>
    <cellStyle name="Normal 4 17 93" xfId="3399" xr:uid="{00000000-0005-0000-0000-0000EC0D0000}"/>
    <cellStyle name="Normal 4 17 94" xfId="3400" xr:uid="{00000000-0005-0000-0000-0000ED0D0000}"/>
    <cellStyle name="Normal 4 17 95" xfId="3401" xr:uid="{00000000-0005-0000-0000-0000EE0D0000}"/>
    <cellStyle name="Normal 4 17 96" xfId="3402" xr:uid="{00000000-0005-0000-0000-0000EF0D0000}"/>
    <cellStyle name="Normal 4 17 97" xfId="3403" xr:uid="{00000000-0005-0000-0000-0000F00D0000}"/>
    <cellStyle name="Normal 4 17 98" xfId="3404" xr:uid="{00000000-0005-0000-0000-0000F10D0000}"/>
    <cellStyle name="Normal 4 17 99" xfId="3405" xr:uid="{00000000-0005-0000-0000-0000F20D0000}"/>
    <cellStyle name="Normal 4 18" xfId="3406" xr:uid="{00000000-0005-0000-0000-0000F30D0000}"/>
    <cellStyle name="Normal 4 19" xfId="3407" xr:uid="{00000000-0005-0000-0000-0000F40D0000}"/>
    <cellStyle name="Normal 4 2" xfId="3408" xr:uid="{00000000-0005-0000-0000-0000F50D0000}"/>
    <cellStyle name="Normal 4 2 10" xfId="3409" xr:uid="{00000000-0005-0000-0000-0000F60D0000}"/>
    <cellStyle name="Normal 4 2 11" xfId="3410" xr:uid="{00000000-0005-0000-0000-0000F70D0000}"/>
    <cellStyle name="Normal 4 2 12" xfId="3411" xr:uid="{00000000-0005-0000-0000-0000F80D0000}"/>
    <cellStyle name="Normal 4 2 2" xfId="3412" xr:uid="{00000000-0005-0000-0000-0000F90D0000}"/>
    <cellStyle name="Normal 4 2 3" xfId="3413" xr:uid="{00000000-0005-0000-0000-0000FA0D0000}"/>
    <cellStyle name="Normal 4 2 4" xfId="3414" xr:uid="{00000000-0005-0000-0000-0000FB0D0000}"/>
    <cellStyle name="Normal 4 2 5" xfId="3415" xr:uid="{00000000-0005-0000-0000-0000FC0D0000}"/>
    <cellStyle name="Normal 4 2 6" xfId="3416" xr:uid="{00000000-0005-0000-0000-0000FD0D0000}"/>
    <cellStyle name="Normal 4 2 7" xfId="3417" xr:uid="{00000000-0005-0000-0000-0000FE0D0000}"/>
    <cellStyle name="Normal 4 2 8" xfId="3418" xr:uid="{00000000-0005-0000-0000-0000FF0D0000}"/>
    <cellStyle name="Normal 4 2 9" xfId="3419" xr:uid="{00000000-0005-0000-0000-0000000E0000}"/>
    <cellStyle name="Normal 4 20" xfId="3420" xr:uid="{00000000-0005-0000-0000-0000010E0000}"/>
    <cellStyle name="Normal 4 21" xfId="3421" xr:uid="{00000000-0005-0000-0000-0000020E0000}"/>
    <cellStyle name="Normal 4 22" xfId="3422" xr:uid="{00000000-0005-0000-0000-0000030E0000}"/>
    <cellStyle name="Normal 4 23" xfId="3423" xr:uid="{00000000-0005-0000-0000-0000040E0000}"/>
    <cellStyle name="Normal 4 24" xfId="3424" xr:uid="{00000000-0005-0000-0000-0000050E0000}"/>
    <cellStyle name="Normal 4 25" xfId="3425" xr:uid="{00000000-0005-0000-0000-0000060E0000}"/>
    <cellStyle name="Normal 4 26" xfId="3426" xr:uid="{00000000-0005-0000-0000-0000070E0000}"/>
    <cellStyle name="Normal 4 27" xfId="3427" xr:uid="{00000000-0005-0000-0000-0000080E0000}"/>
    <cellStyle name="Normal 4 28" xfId="3428" xr:uid="{00000000-0005-0000-0000-0000090E0000}"/>
    <cellStyle name="Normal 4 29" xfId="3429" xr:uid="{00000000-0005-0000-0000-00000A0E0000}"/>
    <cellStyle name="Normal 4 3" xfId="3430" xr:uid="{00000000-0005-0000-0000-00000B0E0000}"/>
    <cellStyle name="Normal 4 30" xfId="3431" xr:uid="{00000000-0005-0000-0000-00000C0E0000}"/>
    <cellStyle name="Normal 4 31" xfId="3432" xr:uid="{00000000-0005-0000-0000-00000D0E0000}"/>
    <cellStyle name="Normal 4 32" xfId="3433" xr:uid="{00000000-0005-0000-0000-00000E0E0000}"/>
    <cellStyle name="Normal 4 33" xfId="3434" xr:uid="{00000000-0005-0000-0000-00000F0E0000}"/>
    <cellStyle name="Normal 4 34" xfId="3435" xr:uid="{00000000-0005-0000-0000-0000100E0000}"/>
    <cellStyle name="Normal 4 35" xfId="3436" xr:uid="{00000000-0005-0000-0000-0000110E0000}"/>
    <cellStyle name="Normal 4 36" xfId="3437" xr:uid="{00000000-0005-0000-0000-0000120E0000}"/>
    <cellStyle name="Normal 4 37" xfId="3438" xr:uid="{00000000-0005-0000-0000-0000130E0000}"/>
    <cellStyle name="Normal 4 38" xfId="3439" xr:uid="{00000000-0005-0000-0000-0000140E0000}"/>
    <cellStyle name="Normal 4 39" xfId="3440" xr:uid="{00000000-0005-0000-0000-0000150E0000}"/>
    <cellStyle name="Normal 4 4" xfId="3441" xr:uid="{00000000-0005-0000-0000-0000160E0000}"/>
    <cellStyle name="Normal 4 40" xfId="3442" xr:uid="{00000000-0005-0000-0000-0000170E0000}"/>
    <cellStyle name="Normal 4 41" xfId="3443" xr:uid="{00000000-0005-0000-0000-0000180E0000}"/>
    <cellStyle name="Normal 4 42" xfId="3444" xr:uid="{00000000-0005-0000-0000-0000190E0000}"/>
    <cellStyle name="Normal 4 43" xfId="3445" xr:uid="{00000000-0005-0000-0000-00001A0E0000}"/>
    <cellStyle name="Normal 4 44" xfId="3446" xr:uid="{00000000-0005-0000-0000-00001B0E0000}"/>
    <cellStyle name="Normal 4 45" xfId="3447" xr:uid="{00000000-0005-0000-0000-00001C0E0000}"/>
    <cellStyle name="Normal 4 46" xfId="3448" xr:uid="{00000000-0005-0000-0000-00001D0E0000}"/>
    <cellStyle name="Normal 4 47" xfId="3449" xr:uid="{00000000-0005-0000-0000-00001E0E0000}"/>
    <cellStyle name="Normal 4 48" xfId="3450" xr:uid="{00000000-0005-0000-0000-00001F0E0000}"/>
    <cellStyle name="Normal 4 49" xfId="3451" xr:uid="{00000000-0005-0000-0000-0000200E0000}"/>
    <cellStyle name="Normal 4 5" xfId="3452" xr:uid="{00000000-0005-0000-0000-0000210E0000}"/>
    <cellStyle name="Normal 4 50" xfId="3453" xr:uid="{00000000-0005-0000-0000-0000220E0000}"/>
    <cellStyle name="Normal 4 51" xfId="3454" xr:uid="{00000000-0005-0000-0000-0000230E0000}"/>
    <cellStyle name="Normal 4 52" xfId="3455" xr:uid="{00000000-0005-0000-0000-0000240E0000}"/>
    <cellStyle name="Normal 4 53" xfId="3456" xr:uid="{00000000-0005-0000-0000-0000250E0000}"/>
    <cellStyle name="Normal 4 54" xfId="3457" xr:uid="{00000000-0005-0000-0000-0000260E0000}"/>
    <cellStyle name="Normal 4 55" xfId="3458" xr:uid="{00000000-0005-0000-0000-0000270E0000}"/>
    <cellStyle name="Normal 4 56" xfId="3459" xr:uid="{00000000-0005-0000-0000-0000280E0000}"/>
    <cellStyle name="Normal 4 57" xfId="3460" xr:uid="{00000000-0005-0000-0000-0000290E0000}"/>
    <cellStyle name="Normal 4 58" xfId="3461" xr:uid="{00000000-0005-0000-0000-00002A0E0000}"/>
    <cellStyle name="Normal 4 59" xfId="3462" xr:uid="{00000000-0005-0000-0000-00002B0E0000}"/>
    <cellStyle name="Normal 4 6" xfId="3463" xr:uid="{00000000-0005-0000-0000-00002C0E0000}"/>
    <cellStyle name="Normal 4 60" xfId="3464" xr:uid="{00000000-0005-0000-0000-00002D0E0000}"/>
    <cellStyle name="Normal 4 61" xfId="3465" xr:uid="{00000000-0005-0000-0000-00002E0E0000}"/>
    <cellStyle name="Normal 4 62" xfId="3466" xr:uid="{00000000-0005-0000-0000-00002F0E0000}"/>
    <cellStyle name="Normal 4 63" xfId="3467" xr:uid="{00000000-0005-0000-0000-0000300E0000}"/>
    <cellStyle name="Normal 4 64" xfId="3468" xr:uid="{00000000-0005-0000-0000-0000310E0000}"/>
    <cellStyle name="Normal 4 65" xfId="3469" xr:uid="{00000000-0005-0000-0000-0000320E0000}"/>
    <cellStyle name="Normal 4 66" xfId="3470" xr:uid="{00000000-0005-0000-0000-0000330E0000}"/>
    <cellStyle name="Normal 4 67" xfId="3471" xr:uid="{00000000-0005-0000-0000-0000340E0000}"/>
    <cellStyle name="Normal 4 68" xfId="3472" xr:uid="{00000000-0005-0000-0000-0000350E0000}"/>
    <cellStyle name="Normal 4 69" xfId="3473" xr:uid="{00000000-0005-0000-0000-0000360E0000}"/>
    <cellStyle name="Normal 4 7" xfId="3474" xr:uid="{00000000-0005-0000-0000-0000370E0000}"/>
    <cellStyle name="Normal 4 70" xfId="3475" xr:uid="{00000000-0005-0000-0000-0000380E0000}"/>
    <cellStyle name="Normal 4 71" xfId="3476" xr:uid="{00000000-0005-0000-0000-0000390E0000}"/>
    <cellStyle name="Normal 4 72" xfId="3477" xr:uid="{00000000-0005-0000-0000-00003A0E0000}"/>
    <cellStyle name="Normal 4 73" xfId="3478" xr:uid="{00000000-0005-0000-0000-00003B0E0000}"/>
    <cellStyle name="Normal 4 74" xfId="3479" xr:uid="{00000000-0005-0000-0000-00003C0E0000}"/>
    <cellStyle name="Normal 4 75" xfId="3480" xr:uid="{00000000-0005-0000-0000-00003D0E0000}"/>
    <cellStyle name="Normal 4 76" xfId="3481" xr:uid="{00000000-0005-0000-0000-00003E0E0000}"/>
    <cellStyle name="Normal 4 77" xfId="3482" xr:uid="{00000000-0005-0000-0000-00003F0E0000}"/>
    <cellStyle name="Normal 4 78" xfId="3483" xr:uid="{00000000-0005-0000-0000-0000400E0000}"/>
    <cellStyle name="Normal 4 79" xfId="3484" xr:uid="{00000000-0005-0000-0000-0000410E0000}"/>
    <cellStyle name="Normal 4 8" xfId="3485" xr:uid="{00000000-0005-0000-0000-0000420E0000}"/>
    <cellStyle name="Normal 4 80" xfId="3486" xr:uid="{00000000-0005-0000-0000-0000430E0000}"/>
    <cellStyle name="Normal 4 81" xfId="3487" xr:uid="{00000000-0005-0000-0000-0000440E0000}"/>
    <cellStyle name="Normal 4 82" xfId="3488" xr:uid="{00000000-0005-0000-0000-0000450E0000}"/>
    <cellStyle name="Normal 4 83" xfId="3489" xr:uid="{00000000-0005-0000-0000-0000460E0000}"/>
    <cellStyle name="Normal 4 84" xfId="3490" xr:uid="{00000000-0005-0000-0000-0000470E0000}"/>
    <cellStyle name="Normal 4 85" xfId="3491" xr:uid="{00000000-0005-0000-0000-0000480E0000}"/>
    <cellStyle name="Normal 4 86" xfId="3492" xr:uid="{00000000-0005-0000-0000-0000490E0000}"/>
    <cellStyle name="Normal 4 87" xfId="3493" xr:uid="{00000000-0005-0000-0000-00004A0E0000}"/>
    <cellStyle name="Normal 4 88" xfId="3494" xr:uid="{00000000-0005-0000-0000-00004B0E0000}"/>
    <cellStyle name="Normal 4 89" xfId="3495" xr:uid="{00000000-0005-0000-0000-00004C0E0000}"/>
    <cellStyle name="Normal 4 9" xfId="3496" xr:uid="{00000000-0005-0000-0000-00004D0E0000}"/>
    <cellStyle name="Normal 4 90" xfId="3497" xr:uid="{00000000-0005-0000-0000-00004E0E0000}"/>
    <cellStyle name="Normal 4 91" xfId="3498" xr:uid="{00000000-0005-0000-0000-00004F0E0000}"/>
    <cellStyle name="Normal 4 92" xfId="3499" xr:uid="{00000000-0005-0000-0000-0000500E0000}"/>
    <cellStyle name="Normal 4 93" xfId="3500" xr:uid="{00000000-0005-0000-0000-0000510E0000}"/>
    <cellStyle name="Normal 4 94" xfId="3501" xr:uid="{00000000-0005-0000-0000-0000520E0000}"/>
    <cellStyle name="Normal 4 95" xfId="3502" xr:uid="{00000000-0005-0000-0000-0000530E0000}"/>
    <cellStyle name="Normal 4 96" xfId="3503" xr:uid="{00000000-0005-0000-0000-0000540E0000}"/>
    <cellStyle name="Normal 4 97" xfId="3504" xr:uid="{00000000-0005-0000-0000-0000550E0000}"/>
    <cellStyle name="Normal 4 98" xfId="3505" xr:uid="{00000000-0005-0000-0000-0000560E0000}"/>
    <cellStyle name="Normal 4 99" xfId="3506" xr:uid="{00000000-0005-0000-0000-0000570E0000}"/>
    <cellStyle name="Normal 5" xfId="3507" xr:uid="{00000000-0005-0000-0000-0000580E0000}"/>
    <cellStyle name="Normal 5 10" xfId="3508" xr:uid="{00000000-0005-0000-0000-0000590E0000}"/>
    <cellStyle name="Normal 5 11" xfId="3509" xr:uid="{00000000-0005-0000-0000-00005A0E0000}"/>
    <cellStyle name="Normal 5 12" xfId="3510" xr:uid="{00000000-0005-0000-0000-00005B0E0000}"/>
    <cellStyle name="Normal 5 13" xfId="3511" xr:uid="{00000000-0005-0000-0000-00005C0E0000}"/>
    <cellStyle name="Normal 5 14" xfId="3512" xr:uid="{00000000-0005-0000-0000-00005D0E0000}"/>
    <cellStyle name="Normal 5 15" xfId="3513" xr:uid="{00000000-0005-0000-0000-00005E0E0000}"/>
    <cellStyle name="Normal 5 16" xfId="3514" xr:uid="{00000000-0005-0000-0000-00005F0E0000}"/>
    <cellStyle name="Normal 5 17" xfId="3515" xr:uid="{00000000-0005-0000-0000-0000600E0000}"/>
    <cellStyle name="Normal 5 2" xfId="3516" xr:uid="{00000000-0005-0000-0000-0000610E0000}"/>
    <cellStyle name="Normal 5 3" xfId="3517" xr:uid="{00000000-0005-0000-0000-0000620E0000}"/>
    <cellStyle name="Normal 5 4" xfId="3518" xr:uid="{00000000-0005-0000-0000-0000630E0000}"/>
    <cellStyle name="Normal 5 5" xfId="3519" xr:uid="{00000000-0005-0000-0000-0000640E0000}"/>
    <cellStyle name="Normal 5 6" xfId="3520" xr:uid="{00000000-0005-0000-0000-0000650E0000}"/>
    <cellStyle name="Normal 5 7" xfId="3521" xr:uid="{00000000-0005-0000-0000-0000660E0000}"/>
    <cellStyle name="Normal 5 8" xfId="3522" xr:uid="{00000000-0005-0000-0000-0000670E0000}"/>
    <cellStyle name="Normal 5 9" xfId="3523" xr:uid="{00000000-0005-0000-0000-0000680E0000}"/>
    <cellStyle name="Normal 6" xfId="3524" xr:uid="{00000000-0005-0000-0000-0000690E0000}"/>
    <cellStyle name="Normal 6 10" xfId="3525" xr:uid="{00000000-0005-0000-0000-00006A0E0000}"/>
    <cellStyle name="Normal 6 100" xfId="3526" xr:uid="{00000000-0005-0000-0000-00006B0E0000}"/>
    <cellStyle name="Normal 6 101" xfId="3527" xr:uid="{00000000-0005-0000-0000-00006C0E0000}"/>
    <cellStyle name="Normal 6 102" xfId="3528" xr:uid="{00000000-0005-0000-0000-00006D0E0000}"/>
    <cellStyle name="Normal 6 103" xfId="3529" xr:uid="{00000000-0005-0000-0000-00006E0E0000}"/>
    <cellStyle name="Normal 6 104" xfId="3530" xr:uid="{00000000-0005-0000-0000-00006F0E0000}"/>
    <cellStyle name="Normal 6 105" xfId="3531" xr:uid="{00000000-0005-0000-0000-0000700E0000}"/>
    <cellStyle name="Normal 6 106" xfId="3532" xr:uid="{00000000-0005-0000-0000-0000710E0000}"/>
    <cellStyle name="Normal 6 107" xfId="3533" xr:uid="{00000000-0005-0000-0000-0000720E0000}"/>
    <cellStyle name="Normal 6 108" xfId="3534" xr:uid="{00000000-0005-0000-0000-0000730E0000}"/>
    <cellStyle name="Normal 6 109" xfId="3535" xr:uid="{00000000-0005-0000-0000-0000740E0000}"/>
    <cellStyle name="Normal 6 11" xfId="3536" xr:uid="{00000000-0005-0000-0000-0000750E0000}"/>
    <cellStyle name="Normal 6 110" xfId="3537" xr:uid="{00000000-0005-0000-0000-0000760E0000}"/>
    <cellStyle name="Normal 6 111" xfId="3538" xr:uid="{00000000-0005-0000-0000-0000770E0000}"/>
    <cellStyle name="Normal 6 112" xfId="3539" xr:uid="{00000000-0005-0000-0000-0000780E0000}"/>
    <cellStyle name="Normal 6 113" xfId="3540" xr:uid="{00000000-0005-0000-0000-0000790E0000}"/>
    <cellStyle name="Normal 6 114" xfId="3541" xr:uid="{00000000-0005-0000-0000-00007A0E0000}"/>
    <cellStyle name="Normal 6 115" xfId="3542" xr:uid="{00000000-0005-0000-0000-00007B0E0000}"/>
    <cellStyle name="Normal 6 116" xfId="3543" xr:uid="{00000000-0005-0000-0000-00007C0E0000}"/>
    <cellStyle name="Normal 6 117" xfId="3544" xr:uid="{00000000-0005-0000-0000-00007D0E0000}"/>
    <cellStyle name="Normal 6 118" xfId="3545" xr:uid="{00000000-0005-0000-0000-00007E0E0000}"/>
    <cellStyle name="Normal 6 119" xfId="3546" xr:uid="{00000000-0005-0000-0000-00007F0E0000}"/>
    <cellStyle name="Normal 6 12" xfId="3547" xr:uid="{00000000-0005-0000-0000-0000800E0000}"/>
    <cellStyle name="Normal 6 120" xfId="3548" xr:uid="{00000000-0005-0000-0000-0000810E0000}"/>
    <cellStyle name="Normal 6 121" xfId="3549" xr:uid="{00000000-0005-0000-0000-0000820E0000}"/>
    <cellStyle name="Normal 6 122" xfId="3550" xr:uid="{00000000-0005-0000-0000-0000830E0000}"/>
    <cellStyle name="Normal 6 123" xfId="3551" xr:uid="{00000000-0005-0000-0000-0000840E0000}"/>
    <cellStyle name="Normal 6 124" xfId="3552" xr:uid="{00000000-0005-0000-0000-0000850E0000}"/>
    <cellStyle name="Normal 6 125" xfId="3553" xr:uid="{00000000-0005-0000-0000-0000860E0000}"/>
    <cellStyle name="Normal 6 126" xfId="3554" xr:uid="{00000000-0005-0000-0000-0000870E0000}"/>
    <cellStyle name="Normal 6 127" xfId="3555" xr:uid="{00000000-0005-0000-0000-0000880E0000}"/>
    <cellStyle name="Normal 6 128" xfId="3556" xr:uid="{00000000-0005-0000-0000-0000890E0000}"/>
    <cellStyle name="Normal 6 129" xfId="3557" xr:uid="{00000000-0005-0000-0000-00008A0E0000}"/>
    <cellStyle name="Normal 6 13" xfId="3558" xr:uid="{00000000-0005-0000-0000-00008B0E0000}"/>
    <cellStyle name="Normal 6 130" xfId="3559" xr:uid="{00000000-0005-0000-0000-00008C0E0000}"/>
    <cellStyle name="Normal 6 131" xfId="3560" xr:uid="{00000000-0005-0000-0000-00008D0E0000}"/>
    <cellStyle name="Normal 6 132" xfId="3561" xr:uid="{00000000-0005-0000-0000-00008E0E0000}"/>
    <cellStyle name="Normal 6 133" xfId="3562" xr:uid="{00000000-0005-0000-0000-00008F0E0000}"/>
    <cellStyle name="Normal 6 134" xfId="3563" xr:uid="{00000000-0005-0000-0000-0000900E0000}"/>
    <cellStyle name="Normal 6 135" xfId="3564" xr:uid="{00000000-0005-0000-0000-0000910E0000}"/>
    <cellStyle name="Normal 6 136" xfId="5373" xr:uid="{00000000-0005-0000-0000-0000920E0000}"/>
    <cellStyle name="Normal 6 137" xfId="5307" xr:uid="{00000000-0005-0000-0000-0000930E0000}"/>
    <cellStyle name="Normal 6 138" xfId="5383" xr:uid="{00000000-0005-0000-0000-0000940E0000}"/>
    <cellStyle name="Normal 6 139" xfId="5298" xr:uid="{00000000-0005-0000-0000-0000950E0000}"/>
    <cellStyle name="Normal 6 14" xfId="3565" xr:uid="{00000000-0005-0000-0000-0000960E0000}"/>
    <cellStyle name="Normal 6 140" xfId="5394" xr:uid="{00000000-0005-0000-0000-0000970E0000}"/>
    <cellStyle name="Normal 6 141" xfId="5450" xr:uid="{00000000-0005-0000-0000-0000980E0000}"/>
    <cellStyle name="Normal 6 142" xfId="5509" xr:uid="{00000000-0005-0000-0000-0000990E0000}"/>
    <cellStyle name="Normal 6 143" xfId="5482" xr:uid="{00000000-0005-0000-0000-00009A0E0000}"/>
    <cellStyle name="Normal 6 15" xfId="3566" xr:uid="{00000000-0005-0000-0000-00009B0E0000}"/>
    <cellStyle name="Normal 6 16" xfId="3567" xr:uid="{00000000-0005-0000-0000-00009C0E0000}"/>
    <cellStyle name="Normal 6 17" xfId="3568" xr:uid="{00000000-0005-0000-0000-00009D0E0000}"/>
    <cellStyle name="Normal 6 18" xfId="3569" xr:uid="{00000000-0005-0000-0000-00009E0E0000}"/>
    <cellStyle name="Normal 6 19" xfId="3570" xr:uid="{00000000-0005-0000-0000-00009F0E0000}"/>
    <cellStyle name="Normal 6 2" xfId="3571" xr:uid="{00000000-0005-0000-0000-0000A00E0000}"/>
    <cellStyle name="Normal 6 2 2" xfId="3572" xr:uid="{00000000-0005-0000-0000-0000A10E0000}"/>
    <cellStyle name="Normal 6 2 2 10" xfId="3573" xr:uid="{00000000-0005-0000-0000-0000A20E0000}"/>
    <cellStyle name="Normal 6 2 2 100" xfId="3574" xr:uid="{00000000-0005-0000-0000-0000A30E0000}"/>
    <cellStyle name="Normal 6 2 2 101" xfId="3575" xr:uid="{00000000-0005-0000-0000-0000A40E0000}"/>
    <cellStyle name="Normal 6 2 2 102" xfId="3576" xr:uid="{00000000-0005-0000-0000-0000A50E0000}"/>
    <cellStyle name="Normal 6 2 2 103" xfId="3577" xr:uid="{00000000-0005-0000-0000-0000A60E0000}"/>
    <cellStyle name="Normal 6 2 2 104" xfId="3578" xr:uid="{00000000-0005-0000-0000-0000A70E0000}"/>
    <cellStyle name="Normal 6 2 2 105" xfId="3579" xr:uid="{00000000-0005-0000-0000-0000A80E0000}"/>
    <cellStyle name="Normal 6 2 2 106" xfId="3580" xr:uid="{00000000-0005-0000-0000-0000A90E0000}"/>
    <cellStyle name="Normal 6 2 2 107" xfId="3581" xr:uid="{00000000-0005-0000-0000-0000AA0E0000}"/>
    <cellStyle name="Normal 6 2 2 108" xfId="3582" xr:uid="{00000000-0005-0000-0000-0000AB0E0000}"/>
    <cellStyle name="Normal 6 2 2 109" xfId="3583" xr:uid="{00000000-0005-0000-0000-0000AC0E0000}"/>
    <cellStyle name="Normal 6 2 2 11" xfId="3584" xr:uid="{00000000-0005-0000-0000-0000AD0E0000}"/>
    <cellStyle name="Normal 6 2 2 110" xfId="3585" xr:uid="{00000000-0005-0000-0000-0000AE0E0000}"/>
    <cellStyle name="Normal 6 2 2 111" xfId="3586" xr:uid="{00000000-0005-0000-0000-0000AF0E0000}"/>
    <cellStyle name="Normal 6 2 2 112" xfId="3587" xr:uid="{00000000-0005-0000-0000-0000B00E0000}"/>
    <cellStyle name="Normal 6 2 2 113" xfId="3588" xr:uid="{00000000-0005-0000-0000-0000B10E0000}"/>
    <cellStyle name="Normal 6 2 2 114" xfId="3589" xr:uid="{00000000-0005-0000-0000-0000B20E0000}"/>
    <cellStyle name="Normal 6 2 2 115" xfId="3590" xr:uid="{00000000-0005-0000-0000-0000B30E0000}"/>
    <cellStyle name="Normal 6 2 2 116" xfId="3591" xr:uid="{00000000-0005-0000-0000-0000B40E0000}"/>
    <cellStyle name="Normal 6 2 2 117" xfId="3592" xr:uid="{00000000-0005-0000-0000-0000B50E0000}"/>
    <cellStyle name="Normal 6 2 2 118" xfId="3593" xr:uid="{00000000-0005-0000-0000-0000B60E0000}"/>
    <cellStyle name="Normal 6 2 2 119" xfId="3594" xr:uid="{00000000-0005-0000-0000-0000B70E0000}"/>
    <cellStyle name="Normal 6 2 2 12" xfId="3595" xr:uid="{00000000-0005-0000-0000-0000B80E0000}"/>
    <cellStyle name="Normal 6 2 2 120" xfId="3596" xr:uid="{00000000-0005-0000-0000-0000B90E0000}"/>
    <cellStyle name="Normal 6 2 2 121" xfId="3597" xr:uid="{00000000-0005-0000-0000-0000BA0E0000}"/>
    <cellStyle name="Normal 6 2 2 122" xfId="3598" xr:uid="{00000000-0005-0000-0000-0000BB0E0000}"/>
    <cellStyle name="Normal 6 2 2 123" xfId="3599" xr:uid="{00000000-0005-0000-0000-0000BC0E0000}"/>
    <cellStyle name="Normal 6 2 2 124" xfId="5374" xr:uid="{00000000-0005-0000-0000-0000BD0E0000}"/>
    <cellStyle name="Normal 6 2 2 125" xfId="5306" xr:uid="{00000000-0005-0000-0000-0000BE0E0000}"/>
    <cellStyle name="Normal 6 2 2 126" xfId="5385" xr:uid="{00000000-0005-0000-0000-0000BF0E0000}"/>
    <cellStyle name="Normal 6 2 2 127" xfId="5296" xr:uid="{00000000-0005-0000-0000-0000C00E0000}"/>
    <cellStyle name="Normal 6 2 2 128" xfId="5396" xr:uid="{00000000-0005-0000-0000-0000C10E0000}"/>
    <cellStyle name="Normal 6 2 2 129" xfId="5451" xr:uid="{00000000-0005-0000-0000-0000C20E0000}"/>
    <cellStyle name="Normal 6 2 2 13" xfId="3600" xr:uid="{00000000-0005-0000-0000-0000C30E0000}"/>
    <cellStyle name="Normal 6 2 2 130" xfId="5510" xr:uid="{00000000-0005-0000-0000-0000C40E0000}"/>
    <cellStyle name="Normal 6 2 2 131" xfId="5481" xr:uid="{00000000-0005-0000-0000-0000C50E0000}"/>
    <cellStyle name="Normal 6 2 2 14" xfId="3601" xr:uid="{00000000-0005-0000-0000-0000C60E0000}"/>
    <cellStyle name="Normal 6 2 2 15" xfId="3602" xr:uid="{00000000-0005-0000-0000-0000C70E0000}"/>
    <cellStyle name="Normal 6 2 2 16" xfId="3603" xr:uid="{00000000-0005-0000-0000-0000C80E0000}"/>
    <cellStyle name="Normal 6 2 2 17" xfId="3604" xr:uid="{00000000-0005-0000-0000-0000C90E0000}"/>
    <cellStyle name="Normal 6 2 2 18" xfId="3605" xr:uid="{00000000-0005-0000-0000-0000CA0E0000}"/>
    <cellStyle name="Normal 6 2 2 19" xfId="3606" xr:uid="{00000000-0005-0000-0000-0000CB0E0000}"/>
    <cellStyle name="Normal 6 2 2 2" xfId="3607" xr:uid="{00000000-0005-0000-0000-0000CC0E0000}"/>
    <cellStyle name="Normal 6 2 2 20" xfId="3608" xr:uid="{00000000-0005-0000-0000-0000CD0E0000}"/>
    <cellStyle name="Normal 6 2 2 21" xfId="3609" xr:uid="{00000000-0005-0000-0000-0000CE0E0000}"/>
    <cellStyle name="Normal 6 2 2 22" xfId="3610" xr:uid="{00000000-0005-0000-0000-0000CF0E0000}"/>
    <cellStyle name="Normal 6 2 2 23" xfId="3611" xr:uid="{00000000-0005-0000-0000-0000D00E0000}"/>
    <cellStyle name="Normal 6 2 2 24" xfId="3612" xr:uid="{00000000-0005-0000-0000-0000D10E0000}"/>
    <cellStyle name="Normal 6 2 2 25" xfId="3613" xr:uid="{00000000-0005-0000-0000-0000D20E0000}"/>
    <cellStyle name="Normal 6 2 2 26" xfId="3614" xr:uid="{00000000-0005-0000-0000-0000D30E0000}"/>
    <cellStyle name="Normal 6 2 2 27" xfId="3615" xr:uid="{00000000-0005-0000-0000-0000D40E0000}"/>
    <cellStyle name="Normal 6 2 2 28" xfId="3616" xr:uid="{00000000-0005-0000-0000-0000D50E0000}"/>
    <cellStyle name="Normal 6 2 2 29" xfId="3617" xr:uid="{00000000-0005-0000-0000-0000D60E0000}"/>
    <cellStyle name="Normal 6 2 2 3" xfId="3618" xr:uid="{00000000-0005-0000-0000-0000D70E0000}"/>
    <cellStyle name="Normal 6 2 2 30" xfId="3619" xr:uid="{00000000-0005-0000-0000-0000D80E0000}"/>
    <cellStyle name="Normal 6 2 2 31" xfId="3620" xr:uid="{00000000-0005-0000-0000-0000D90E0000}"/>
    <cellStyle name="Normal 6 2 2 32" xfId="3621" xr:uid="{00000000-0005-0000-0000-0000DA0E0000}"/>
    <cellStyle name="Normal 6 2 2 33" xfId="3622" xr:uid="{00000000-0005-0000-0000-0000DB0E0000}"/>
    <cellStyle name="Normal 6 2 2 34" xfId="3623" xr:uid="{00000000-0005-0000-0000-0000DC0E0000}"/>
    <cellStyle name="Normal 6 2 2 35" xfId="3624" xr:uid="{00000000-0005-0000-0000-0000DD0E0000}"/>
    <cellStyle name="Normal 6 2 2 36" xfId="3625" xr:uid="{00000000-0005-0000-0000-0000DE0E0000}"/>
    <cellStyle name="Normal 6 2 2 37" xfId="3626" xr:uid="{00000000-0005-0000-0000-0000DF0E0000}"/>
    <cellStyle name="Normal 6 2 2 38" xfId="3627" xr:uid="{00000000-0005-0000-0000-0000E00E0000}"/>
    <cellStyle name="Normal 6 2 2 39" xfId="3628" xr:uid="{00000000-0005-0000-0000-0000E10E0000}"/>
    <cellStyle name="Normal 6 2 2 4" xfId="3629" xr:uid="{00000000-0005-0000-0000-0000E20E0000}"/>
    <cellStyle name="Normal 6 2 2 40" xfId="3630" xr:uid="{00000000-0005-0000-0000-0000E30E0000}"/>
    <cellStyle name="Normal 6 2 2 41" xfId="3631" xr:uid="{00000000-0005-0000-0000-0000E40E0000}"/>
    <cellStyle name="Normal 6 2 2 42" xfId="3632" xr:uid="{00000000-0005-0000-0000-0000E50E0000}"/>
    <cellStyle name="Normal 6 2 2 43" xfId="3633" xr:uid="{00000000-0005-0000-0000-0000E60E0000}"/>
    <cellStyle name="Normal 6 2 2 44" xfId="3634" xr:uid="{00000000-0005-0000-0000-0000E70E0000}"/>
    <cellStyle name="Normal 6 2 2 45" xfId="3635" xr:uid="{00000000-0005-0000-0000-0000E80E0000}"/>
    <cellStyle name="Normal 6 2 2 46" xfId="3636" xr:uid="{00000000-0005-0000-0000-0000E90E0000}"/>
    <cellStyle name="Normal 6 2 2 47" xfId="3637" xr:uid="{00000000-0005-0000-0000-0000EA0E0000}"/>
    <cellStyle name="Normal 6 2 2 48" xfId="3638" xr:uid="{00000000-0005-0000-0000-0000EB0E0000}"/>
    <cellStyle name="Normal 6 2 2 49" xfId="3639" xr:uid="{00000000-0005-0000-0000-0000EC0E0000}"/>
    <cellStyle name="Normal 6 2 2 5" xfId="3640" xr:uid="{00000000-0005-0000-0000-0000ED0E0000}"/>
    <cellStyle name="Normal 6 2 2 50" xfId="3641" xr:uid="{00000000-0005-0000-0000-0000EE0E0000}"/>
    <cellStyle name="Normal 6 2 2 51" xfId="3642" xr:uid="{00000000-0005-0000-0000-0000EF0E0000}"/>
    <cellStyle name="Normal 6 2 2 52" xfId="3643" xr:uid="{00000000-0005-0000-0000-0000F00E0000}"/>
    <cellStyle name="Normal 6 2 2 53" xfId="3644" xr:uid="{00000000-0005-0000-0000-0000F10E0000}"/>
    <cellStyle name="Normal 6 2 2 54" xfId="3645" xr:uid="{00000000-0005-0000-0000-0000F20E0000}"/>
    <cellStyle name="Normal 6 2 2 55" xfId="3646" xr:uid="{00000000-0005-0000-0000-0000F30E0000}"/>
    <cellStyle name="Normal 6 2 2 56" xfId="3647" xr:uid="{00000000-0005-0000-0000-0000F40E0000}"/>
    <cellStyle name="Normal 6 2 2 57" xfId="3648" xr:uid="{00000000-0005-0000-0000-0000F50E0000}"/>
    <cellStyle name="Normal 6 2 2 58" xfId="3649" xr:uid="{00000000-0005-0000-0000-0000F60E0000}"/>
    <cellStyle name="Normal 6 2 2 59" xfId="3650" xr:uid="{00000000-0005-0000-0000-0000F70E0000}"/>
    <cellStyle name="Normal 6 2 2 6" xfId="3651" xr:uid="{00000000-0005-0000-0000-0000F80E0000}"/>
    <cellStyle name="Normal 6 2 2 60" xfId="3652" xr:uid="{00000000-0005-0000-0000-0000F90E0000}"/>
    <cellStyle name="Normal 6 2 2 61" xfId="3653" xr:uid="{00000000-0005-0000-0000-0000FA0E0000}"/>
    <cellStyle name="Normal 6 2 2 62" xfId="3654" xr:uid="{00000000-0005-0000-0000-0000FB0E0000}"/>
    <cellStyle name="Normal 6 2 2 63" xfId="3655" xr:uid="{00000000-0005-0000-0000-0000FC0E0000}"/>
    <cellStyle name="Normal 6 2 2 64" xfId="3656" xr:uid="{00000000-0005-0000-0000-0000FD0E0000}"/>
    <cellStyle name="Normal 6 2 2 65" xfId="3657" xr:uid="{00000000-0005-0000-0000-0000FE0E0000}"/>
    <cellStyle name="Normal 6 2 2 66" xfId="3658" xr:uid="{00000000-0005-0000-0000-0000FF0E0000}"/>
    <cellStyle name="Normal 6 2 2 67" xfId="3659" xr:uid="{00000000-0005-0000-0000-0000000F0000}"/>
    <cellStyle name="Normal 6 2 2 68" xfId="3660" xr:uid="{00000000-0005-0000-0000-0000010F0000}"/>
    <cellStyle name="Normal 6 2 2 69" xfId="3661" xr:uid="{00000000-0005-0000-0000-0000020F0000}"/>
    <cellStyle name="Normal 6 2 2 7" xfId="3662" xr:uid="{00000000-0005-0000-0000-0000030F0000}"/>
    <cellStyle name="Normal 6 2 2 70" xfId="3663" xr:uid="{00000000-0005-0000-0000-0000040F0000}"/>
    <cellStyle name="Normal 6 2 2 71" xfId="3664" xr:uid="{00000000-0005-0000-0000-0000050F0000}"/>
    <cellStyle name="Normal 6 2 2 72" xfId="3665" xr:uid="{00000000-0005-0000-0000-0000060F0000}"/>
    <cellStyle name="Normal 6 2 2 73" xfId="3666" xr:uid="{00000000-0005-0000-0000-0000070F0000}"/>
    <cellStyle name="Normal 6 2 2 74" xfId="3667" xr:uid="{00000000-0005-0000-0000-0000080F0000}"/>
    <cellStyle name="Normal 6 2 2 75" xfId="3668" xr:uid="{00000000-0005-0000-0000-0000090F0000}"/>
    <cellStyle name="Normal 6 2 2 76" xfId="3669" xr:uid="{00000000-0005-0000-0000-00000A0F0000}"/>
    <cellStyle name="Normal 6 2 2 77" xfId="3670" xr:uid="{00000000-0005-0000-0000-00000B0F0000}"/>
    <cellStyle name="Normal 6 2 2 78" xfId="3671" xr:uid="{00000000-0005-0000-0000-00000C0F0000}"/>
    <cellStyle name="Normal 6 2 2 79" xfId="3672" xr:uid="{00000000-0005-0000-0000-00000D0F0000}"/>
    <cellStyle name="Normal 6 2 2 8" xfId="3673" xr:uid="{00000000-0005-0000-0000-00000E0F0000}"/>
    <cellStyle name="Normal 6 2 2 80" xfId="3674" xr:uid="{00000000-0005-0000-0000-00000F0F0000}"/>
    <cellStyle name="Normal 6 2 2 81" xfId="3675" xr:uid="{00000000-0005-0000-0000-0000100F0000}"/>
    <cellStyle name="Normal 6 2 2 82" xfId="3676" xr:uid="{00000000-0005-0000-0000-0000110F0000}"/>
    <cellStyle name="Normal 6 2 2 83" xfId="3677" xr:uid="{00000000-0005-0000-0000-0000120F0000}"/>
    <cellStyle name="Normal 6 2 2 84" xfId="3678" xr:uid="{00000000-0005-0000-0000-0000130F0000}"/>
    <cellStyle name="Normal 6 2 2 85" xfId="3679" xr:uid="{00000000-0005-0000-0000-0000140F0000}"/>
    <cellStyle name="Normal 6 2 2 86" xfId="3680" xr:uid="{00000000-0005-0000-0000-0000150F0000}"/>
    <cellStyle name="Normal 6 2 2 87" xfId="3681" xr:uid="{00000000-0005-0000-0000-0000160F0000}"/>
    <cellStyle name="Normal 6 2 2 88" xfId="3682" xr:uid="{00000000-0005-0000-0000-0000170F0000}"/>
    <cellStyle name="Normal 6 2 2 89" xfId="3683" xr:uid="{00000000-0005-0000-0000-0000180F0000}"/>
    <cellStyle name="Normal 6 2 2 9" xfId="3684" xr:uid="{00000000-0005-0000-0000-0000190F0000}"/>
    <cellStyle name="Normal 6 2 2 90" xfId="3685" xr:uid="{00000000-0005-0000-0000-00001A0F0000}"/>
    <cellStyle name="Normal 6 2 2 91" xfId="3686" xr:uid="{00000000-0005-0000-0000-00001B0F0000}"/>
    <cellStyle name="Normal 6 2 2 92" xfId="3687" xr:uid="{00000000-0005-0000-0000-00001C0F0000}"/>
    <cellStyle name="Normal 6 2 2 93" xfId="3688" xr:uid="{00000000-0005-0000-0000-00001D0F0000}"/>
    <cellStyle name="Normal 6 2 2 94" xfId="3689" xr:uid="{00000000-0005-0000-0000-00001E0F0000}"/>
    <cellStyle name="Normal 6 2 2 95" xfId="3690" xr:uid="{00000000-0005-0000-0000-00001F0F0000}"/>
    <cellStyle name="Normal 6 2 2 96" xfId="3691" xr:uid="{00000000-0005-0000-0000-0000200F0000}"/>
    <cellStyle name="Normal 6 2 2 97" xfId="3692" xr:uid="{00000000-0005-0000-0000-0000210F0000}"/>
    <cellStyle name="Normal 6 2 2 98" xfId="3693" xr:uid="{00000000-0005-0000-0000-0000220F0000}"/>
    <cellStyle name="Normal 6 2 2 99" xfId="3694" xr:uid="{00000000-0005-0000-0000-0000230F0000}"/>
    <cellStyle name="Normal 6 2 3" xfId="3695" xr:uid="{00000000-0005-0000-0000-0000240F0000}"/>
    <cellStyle name="Normal 6 2 3 10" xfId="3696" xr:uid="{00000000-0005-0000-0000-0000250F0000}"/>
    <cellStyle name="Normal 6 2 3 100" xfId="3697" xr:uid="{00000000-0005-0000-0000-0000260F0000}"/>
    <cellStyle name="Normal 6 2 3 101" xfId="3698" xr:uid="{00000000-0005-0000-0000-0000270F0000}"/>
    <cellStyle name="Normal 6 2 3 102" xfId="3699" xr:uid="{00000000-0005-0000-0000-0000280F0000}"/>
    <cellStyle name="Normal 6 2 3 103" xfId="3700" xr:uid="{00000000-0005-0000-0000-0000290F0000}"/>
    <cellStyle name="Normal 6 2 3 104" xfId="3701" xr:uid="{00000000-0005-0000-0000-00002A0F0000}"/>
    <cellStyle name="Normal 6 2 3 105" xfId="3702" xr:uid="{00000000-0005-0000-0000-00002B0F0000}"/>
    <cellStyle name="Normal 6 2 3 106" xfId="3703" xr:uid="{00000000-0005-0000-0000-00002C0F0000}"/>
    <cellStyle name="Normal 6 2 3 107" xfId="3704" xr:uid="{00000000-0005-0000-0000-00002D0F0000}"/>
    <cellStyle name="Normal 6 2 3 108" xfId="3705" xr:uid="{00000000-0005-0000-0000-00002E0F0000}"/>
    <cellStyle name="Normal 6 2 3 109" xfId="3706" xr:uid="{00000000-0005-0000-0000-00002F0F0000}"/>
    <cellStyle name="Normal 6 2 3 11" xfId="3707" xr:uid="{00000000-0005-0000-0000-0000300F0000}"/>
    <cellStyle name="Normal 6 2 3 110" xfId="3708" xr:uid="{00000000-0005-0000-0000-0000310F0000}"/>
    <cellStyle name="Normal 6 2 3 111" xfId="3709" xr:uid="{00000000-0005-0000-0000-0000320F0000}"/>
    <cellStyle name="Normal 6 2 3 112" xfId="3710" xr:uid="{00000000-0005-0000-0000-0000330F0000}"/>
    <cellStyle name="Normal 6 2 3 113" xfId="3711" xr:uid="{00000000-0005-0000-0000-0000340F0000}"/>
    <cellStyle name="Normal 6 2 3 114" xfId="3712" xr:uid="{00000000-0005-0000-0000-0000350F0000}"/>
    <cellStyle name="Normal 6 2 3 115" xfId="3713" xr:uid="{00000000-0005-0000-0000-0000360F0000}"/>
    <cellStyle name="Normal 6 2 3 116" xfId="3714" xr:uid="{00000000-0005-0000-0000-0000370F0000}"/>
    <cellStyle name="Normal 6 2 3 117" xfId="3715" xr:uid="{00000000-0005-0000-0000-0000380F0000}"/>
    <cellStyle name="Normal 6 2 3 118" xfId="3716" xr:uid="{00000000-0005-0000-0000-0000390F0000}"/>
    <cellStyle name="Normal 6 2 3 119" xfId="3717" xr:uid="{00000000-0005-0000-0000-00003A0F0000}"/>
    <cellStyle name="Normal 6 2 3 12" xfId="3718" xr:uid="{00000000-0005-0000-0000-00003B0F0000}"/>
    <cellStyle name="Normal 6 2 3 120" xfId="3719" xr:uid="{00000000-0005-0000-0000-00003C0F0000}"/>
    <cellStyle name="Normal 6 2 3 121" xfId="3720" xr:uid="{00000000-0005-0000-0000-00003D0F0000}"/>
    <cellStyle name="Normal 6 2 3 122" xfId="3721" xr:uid="{00000000-0005-0000-0000-00003E0F0000}"/>
    <cellStyle name="Normal 6 2 3 123" xfId="3722" xr:uid="{00000000-0005-0000-0000-00003F0F0000}"/>
    <cellStyle name="Normal 6 2 3 124" xfId="5375" xr:uid="{00000000-0005-0000-0000-0000400F0000}"/>
    <cellStyle name="Normal 6 2 3 125" xfId="5305" xr:uid="{00000000-0005-0000-0000-0000410F0000}"/>
    <cellStyle name="Normal 6 2 3 126" xfId="5386" xr:uid="{00000000-0005-0000-0000-0000420F0000}"/>
    <cellStyle name="Normal 6 2 3 127" xfId="5295" xr:uid="{00000000-0005-0000-0000-0000430F0000}"/>
    <cellStyle name="Normal 6 2 3 128" xfId="5397" xr:uid="{00000000-0005-0000-0000-0000440F0000}"/>
    <cellStyle name="Normal 6 2 3 129" xfId="5452" xr:uid="{00000000-0005-0000-0000-0000450F0000}"/>
    <cellStyle name="Normal 6 2 3 13" xfId="3723" xr:uid="{00000000-0005-0000-0000-0000460F0000}"/>
    <cellStyle name="Normal 6 2 3 130" xfId="5511" xr:uid="{00000000-0005-0000-0000-0000470F0000}"/>
    <cellStyle name="Normal 6 2 3 131" xfId="5480" xr:uid="{00000000-0005-0000-0000-0000480F0000}"/>
    <cellStyle name="Normal 6 2 3 14" xfId="3724" xr:uid="{00000000-0005-0000-0000-0000490F0000}"/>
    <cellStyle name="Normal 6 2 3 15" xfId="3725" xr:uid="{00000000-0005-0000-0000-00004A0F0000}"/>
    <cellStyle name="Normal 6 2 3 16" xfId="3726" xr:uid="{00000000-0005-0000-0000-00004B0F0000}"/>
    <cellStyle name="Normal 6 2 3 17" xfId="3727" xr:uid="{00000000-0005-0000-0000-00004C0F0000}"/>
    <cellStyle name="Normal 6 2 3 18" xfId="3728" xr:uid="{00000000-0005-0000-0000-00004D0F0000}"/>
    <cellStyle name="Normal 6 2 3 19" xfId="3729" xr:uid="{00000000-0005-0000-0000-00004E0F0000}"/>
    <cellStyle name="Normal 6 2 3 2" xfId="3730" xr:uid="{00000000-0005-0000-0000-00004F0F0000}"/>
    <cellStyle name="Normal 6 2 3 20" xfId="3731" xr:uid="{00000000-0005-0000-0000-0000500F0000}"/>
    <cellStyle name="Normal 6 2 3 21" xfId="3732" xr:uid="{00000000-0005-0000-0000-0000510F0000}"/>
    <cellStyle name="Normal 6 2 3 22" xfId="3733" xr:uid="{00000000-0005-0000-0000-0000520F0000}"/>
    <cellStyle name="Normal 6 2 3 23" xfId="3734" xr:uid="{00000000-0005-0000-0000-0000530F0000}"/>
    <cellStyle name="Normal 6 2 3 24" xfId="3735" xr:uid="{00000000-0005-0000-0000-0000540F0000}"/>
    <cellStyle name="Normal 6 2 3 25" xfId="3736" xr:uid="{00000000-0005-0000-0000-0000550F0000}"/>
    <cellStyle name="Normal 6 2 3 26" xfId="3737" xr:uid="{00000000-0005-0000-0000-0000560F0000}"/>
    <cellStyle name="Normal 6 2 3 27" xfId="3738" xr:uid="{00000000-0005-0000-0000-0000570F0000}"/>
    <cellStyle name="Normal 6 2 3 28" xfId="3739" xr:uid="{00000000-0005-0000-0000-0000580F0000}"/>
    <cellStyle name="Normal 6 2 3 29" xfId="3740" xr:uid="{00000000-0005-0000-0000-0000590F0000}"/>
    <cellStyle name="Normal 6 2 3 3" xfId="3741" xr:uid="{00000000-0005-0000-0000-00005A0F0000}"/>
    <cellStyle name="Normal 6 2 3 30" xfId="3742" xr:uid="{00000000-0005-0000-0000-00005B0F0000}"/>
    <cellStyle name="Normal 6 2 3 31" xfId="3743" xr:uid="{00000000-0005-0000-0000-00005C0F0000}"/>
    <cellStyle name="Normal 6 2 3 32" xfId="3744" xr:uid="{00000000-0005-0000-0000-00005D0F0000}"/>
    <cellStyle name="Normal 6 2 3 33" xfId="3745" xr:uid="{00000000-0005-0000-0000-00005E0F0000}"/>
    <cellStyle name="Normal 6 2 3 34" xfId="3746" xr:uid="{00000000-0005-0000-0000-00005F0F0000}"/>
    <cellStyle name="Normal 6 2 3 35" xfId="3747" xr:uid="{00000000-0005-0000-0000-0000600F0000}"/>
    <cellStyle name="Normal 6 2 3 36" xfId="3748" xr:uid="{00000000-0005-0000-0000-0000610F0000}"/>
    <cellStyle name="Normal 6 2 3 37" xfId="3749" xr:uid="{00000000-0005-0000-0000-0000620F0000}"/>
    <cellStyle name="Normal 6 2 3 38" xfId="3750" xr:uid="{00000000-0005-0000-0000-0000630F0000}"/>
    <cellStyle name="Normal 6 2 3 39" xfId="3751" xr:uid="{00000000-0005-0000-0000-0000640F0000}"/>
    <cellStyle name="Normal 6 2 3 4" xfId="3752" xr:uid="{00000000-0005-0000-0000-0000650F0000}"/>
    <cellStyle name="Normal 6 2 3 40" xfId="3753" xr:uid="{00000000-0005-0000-0000-0000660F0000}"/>
    <cellStyle name="Normal 6 2 3 41" xfId="3754" xr:uid="{00000000-0005-0000-0000-0000670F0000}"/>
    <cellStyle name="Normal 6 2 3 42" xfId="3755" xr:uid="{00000000-0005-0000-0000-0000680F0000}"/>
    <cellStyle name="Normal 6 2 3 43" xfId="3756" xr:uid="{00000000-0005-0000-0000-0000690F0000}"/>
    <cellStyle name="Normal 6 2 3 44" xfId="3757" xr:uid="{00000000-0005-0000-0000-00006A0F0000}"/>
    <cellStyle name="Normal 6 2 3 45" xfId="3758" xr:uid="{00000000-0005-0000-0000-00006B0F0000}"/>
    <cellStyle name="Normal 6 2 3 46" xfId="3759" xr:uid="{00000000-0005-0000-0000-00006C0F0000}"/>
    <cellStyle name="Normal 6 2 3 47" xfId="3760" xr:uid="{00000000-0005-0000-0000-00006D0F0000}"/>
    <cellStyle name="Normal 6 2 3 48" xfId="3761" xr:uid="{00000000-0005-0000-0000-00006E0F0000}"/>
    <cellStyle name="Normal 6 2 3 49" xfId="3762" xr:uid="{00000000-0005-0000-0000-00006F0F0000}"/>
    <cellStyle name="Normal 6 2 3 5" xfId="3763" xr:uid="{00000000-0005-0000-0000-0000700F0000}"/>
    <cellStyle name="Normal 6 2 3 50" xfId="3764" xr:uid="{00000000-0005-0000-0000-0000710F0000}"/>
    <cellStyle name="Normal 6 2 3 51" xfId="3765" xr:uid="{00000000-0005-0000-0000-0000720F0000}"/>
    <cellStyle name="Normal 6 2 3 52" xfId="3766" xr:uid="{00000000-0005-0000-0000-0000730F0000}"/>
    <cellStyle name="Normal 6 2 3 53" xfId="3767" xr:uid="{00000000-0005-0000-0000-0000740F0000}"/>
    <cellStyle name="Normal 6 2 3 54" xfId="3768" xr:uid="{00000000-0005-0000-0000-0000750F0000}"/>
    <cellStyle name="Normal 6 2 3 55" xfId="3769" xr:uid="{00000000-0005-0000-0000-0000760F0000}"/>
    <cellStyle name="Normal 6 2 3 56" xfId="3770" xr:uid="{00000000-0005-0000-0000-0000770F0000}"/>
    <cellStyle name="Normal 6 2 3 57" xfId="3771" xr:uid="{00000000-0005-0000-0000-0000780F0000}"/>
    <cellStyle name="Normal 6 2 3 58" xfId="3772" xr:uid="{00000000-0005-0000-0000-0000790F0000}"/>
    <cellStyle name="Normal 6 2 3 59" xfId="3773" xr:uid="{00000000-0005-0000-0000-00007A0F0000}"/>
    <cellStyle name="Normal 6 2 3 6" xfId="3774" xr:uid="{00000000-0005-0000-0000-00007B0F0000}"/>
    <cellStyle name="Normal 6 2 3 60" xfId="3775" xr:uid="{00000000-0005-0000-0000-00007C0F0000}"/>
    <cellStyle name="Normal 6 2 3 61" xfId="3776" xr:uid="{00000000-0005-0000-0000-00007D0F0000}"/>
    <cellStyle name="Normal 6 2 3 62" xfId="3777" xr:uid="{00000000-0005-0000-0000-00007E0F0000}"/>
    <cellStyle name="Normal 6 2 3 63" xfId="3778" xr:uid="{00000000-0005-0000-0000-00007F0F0000}"/>
    <cellStyle name="Normal 6 2 3 64" xfId="3779" xr:uid="{00000000-0005-0000-0000-0000800F0000}"/>
    <cellStyle name="Normal 6 2 3 65" xfId="3780" xr:uid="{00000000-0005-0000-0000-0000810F0000}"/>
    <cellStyle name="Normal 6 2 3 66" xfId="3781" xr:uid="{00000000-0005-0000-0000-0000820F0000}"/>
    <cellStyle name="Normal 6 2 3 67" xfId="3782" xr:uid="{00000000-0005-0000-0000-0000830F0000}"/>
    <cellStyle name="Normal 6 2 3 68" xfId="3783" xr:uid="{00000000-0005-0000-0000-0000840F0000}"/>
    <cellStyle name="Normal 6 2 3 69" xfId="3784" xr:uid="{00000000-0005-0000-0000-0000850F0000}"/>
    <cellStyle name="Normal 6 2 3 7" xfId="3785" xr:uid="{00000000-0005-0000-0000-0000860F0000}"/>
    <cellStyle name="Normal 6 2 3 70" xfId="3786" xr:uid="{00000000-0005-0000-0000-0000870F0000}"/>
    <cellStyle name="Normal 6 2 3 71" xfId="3787" xr:uid="{00000000-0005-0000-0000-0000880F0000}"/>
    <cellStyle name="Normal 6 2 3 72" xfId="3788" xr:uid="{00000000-0005-0000-0000-0000890F0000}"/>
    <cellStyle name="Normal 6 2 3 73" xfId="3789" xr:uid="{00000000-0005-0000-0000-00008A0F0000}"/>
    <cellStyle name="Normal 6 2 3 74" xfId="3790" xr:uid="{00000000-0005-0000-0000-00008B0F0000}"/>
    <cellStyle name="Normal 6 2 3 75" xfId="3791" xr:uid="{00000000-0005-0000-0000-00008C0F0000}"/>
    <cellStyle name="Normal 6 2 3 76" xfId="3792" xr:uid="{00000000-0005-0000-0000-00008D0F0000}"/>
    <cellStyle name="Normal 6 2 3 77" xfId="3793" xr:uid="{00000000-0005-0000-0000-00008E0F0000}"/>
    <cellStyle name="Normal 6 2 3 78" xfId="3794" xr:uid="{00000000-0005-0000-0000-00008F0F0000}"/>
    <cellStyle name="Normal 6 2 3 79" xfId="3795" xr:uid="{00000000-0005-0000-0000-0000900F0000}"/>
    <cellStyle name="Normal 6 2 3 8" xfId="3796" xr:uid="{00000000-0005-0000-0000-0000910F0000}"/>
    <cellStyle name="Normal 6 2 3 80" xfId="3797" xr:uid="{00000000-0005-0000-0000-0000920F0000}"/>
    <cellStyle name="Normal 6 2 3 81" xfId="3798" xr:uid="{00000000-0005-0000-0000-0000930F0000}"/>
    <cellStyle name="Normal 6 2 3 82" xfId="3799" xr:uid="{00000000-0005-0000-0000-0000940F0000}"/>
    <cellStyle name="Normal 6 2 3 83" xfId="3800" xr:uid="{00000000-0005-0000-0000-0000950F0000}"/>
    <cellStyle name="Normal 6 2 3 84" xfId="3801" xr:uid="{00000000-0005-0000-0000-0000960F0000}"/>
    <cellStyle name="Normal 6 2 3 85" xfId="3802" xr:uid="{00000000-0005-0000-0000-0000970F0000}"/>
    <cellStyle name="Normal 6 2 3 86" xfId="3803" xr:uid="{00000000-0005-0000-0000-0000980F0000}"/>
    <cellStyle name="Normal 6 2 3 87" xfId="3804" xr:uid="{00000000-0005-0000-0000-0000990F0000}"/>
    <cellStyle name="Normal 6 2 3 88" xfId="3805" xr:uid="{00000000-0005-0000-0000-00009A0F0000}"/>
    <cellStyle name="Normal 6 2 3 89" xfId="3806" xr:uid="{00000000-0005-0000-0000-00009B0F0000}"/>
    <cellStyle name="Normal 6 2 3 9" xfId="3807" xr:uid="{00000000-0005-0000-0000-00009C0F0000}"/>
    <cellStyle name="Normal 6 2 3 90" xfId="3808" xr:uid="{00000000-0005-0000-0000-00009D0F0000}"/>
    <cellStyle name="Normal 6 2 3 91" xfId="3809" xr:uid="{00000000-0005-0000-0000-00009E0F0000}"/>
    <cellStyle name="Normal 6 2 3 92" xfId="3810" xr:uid="{00000000-0005-0000-0000-00009F0F0000}"/>
    <cellStyle name="Normal 6 2 3 93" xfId="3811" xr:uid="{00000000-0005-0000-0000-0000A00F0000}"/>
    <cellStyle name="Normal 6 2 3 94" xfId="3812" xr:uid="{00000000-0005-0000-0000-0000A10F0000}"/>
    <cellStyle name="Normal 6 2 3 95" xfId="3813" xr:uid="{00000000-0005-0000-0000-0000A20F0000}"/>
    <cellStyle name="Normal 6 2 3 96" xfId="3814" xr:uid="{00000000-0005-0000-0000-0000A30F0000}"/>
    <cellStyle name="Normal 6 2 3 97" xfId="3815" xr:uid="{00000000-0005-0000-0000-0000A40F0000}"/>
    <cellStyle name="Normal 6 2 3 98" xfId="3816" xr:uid="{00000000-0005-0000-0000-0000A50F0000}"/>
    <cellStyle name="Normal 6 2 3 99" xfId="3817" xr:uid="{00000000-0005-0000-0000-0000A60F0000}"/>
    <cellStyle name="Normal 6 2 4" xfId="3818" xr:uid="{00000000-0005-0000-0000-0000A70F0000}"/>
    <cellStyle name="Normal 6 2 4 10" xfId="3819" xr:uid="{00000000-0005-0000-0000-0000A80F0000}"/>
    <cellStyle name="Normal 6 2 4 100" xfId="3820" xr:uid="{00000000-0005-0000-0000-0000A90F0000}"/>
    <cellStyle name="Normal 6 2 4 101" xfId="3821" xr:uid="{00000000-0005-0000-0000-0000AA0F0000}"/>
    <cellStyle name="Normal 6 2 4 102" xfId="3822" xr:uid="{00000000-0005-0000-0000-0000AB0F0000}"/>
    <cellStyle name="Normal 6 2 4 103" xfId="3823" xr:uid="{00000000-0005-0000-0000-0000AC0F0000}"/>
    <cellStyle name="Normal 6 2 4 104" xfId="3824" xr:uid="{00000000-0005-0000-0000-0000AD0F0000}"/>
    <cellStyle name="Normal 6 2 4 105" xfId="3825" xr:uid="{00000000-0005-0000-0000-0000AE0F0000}"/>
    <cellStyle name="Normal 6 2 4 106" xfId="3826" xr:uid="{00000000-0005-0000-0000-0000AF0F0000}"/>
    <cellStyle name="Normal 6 2 4 107" xfId="3827" xr:uid="{00000000-0005-0000-0000-0000B00F0000}"/>
    <cellStyle name="Normal 6 2 4 108" xfId="3828" xr:uid="{00000000-0005-0000-0000-0000B10F0000}"/>
    <cellStyle name="Normal 6 2 4 109" xfId="3829" xr:uid="{00000000-0005-0000-0000-0000B20F0000}"/>
    <cellStyle name="Normal 6 2 4 11" xfId="3830" xr:uid="{00000000-0005-0000-0000-0000B30F0000}"/>
    <cellStyle name="Normal 6 2 4 110" xfId="3831" xr:uid="{00000000-0005-0000-0000-0000B40F0000}"/>
    <cellStyle name="Normal 6 2 4 111" xfId="3832" xr:uid="{00000000-0005-0000-0000-0000B50F0000}"/>
    <cellStyle name="Normal 6 2 4 112" xfId="3833" xr:uid="{00000000-0005-0000-0000-0000B60F0000}"/>
    <cellStyle name="Normal 6 2 4 113" xfId="3834" xr:uid="{00000000-0005-0000-0000-0000B70F0000}"/>
    <cellStyle name="Normal 6 2 4 114" xfId="3835" xr:uid="{00000000-0005-0000-0000-0000B80F0000}"/>
    <cellStyle name="Normal 6 2 4 115" xfId="3836" xr:uid="{00000000-0005-0000-0000-0000B90F0000}"/>
    <cellStyle name="Normal 6 2 4 116" xfId="3837" xr:uid="{00000000-0005-0000-0000-0000BA0F0000}"/>
    <cellStyle name="Normal 6 2 4 117" xfId="3838" xr:uid="{00000000-0005-0000-0000-0000BB0F0000}"/>
    <cellStyle name="Normal 6 2 4 118" xfId="3839" xr:uid="{00000000-0005-0000-0000-0000BC0F0000}"/>
    <cellStyle name="Normal 6 2 4 119" xfId="3840" xr:uid="{00000000-0005-0000-0000-0000BD0F0000}"/>
    <cellStyle name="Normal 6 2 4 12" xfId="3841" xr:uid="{00000000-0005-0000-0000-0000BE0F0000}"/>
    <cellStyle name="Normal 6 2 4 120" xfId="3842" xr:uid="{00000000-0005-0000-0000-0000BF0F0000}"/>
    <cellStyle name="Normal 6 2 4 121" xfId="3843" xr:uid="{00000000-0005-0000-0000-0000C00F0000}"/>
    <cellStyle name="Normal 6 2 4 122" xfId="3844" xr:uid="{00000000-0005-0000-0000-0000C10F0000}"/>
    <cellStyle name="Normal 6 2 4 123" xfId="3845" xr:uid="{00000000-0005-0000-0000-0000C20F0000}"/>
    <cellStyle name="Normal 6 2 4 124" xfId="5376" xr:uid="{00000000-0005-0000-0000-0000C30F0000}"/>
    <cellStyle name="Normal 6 2 4 125" xfId="5304" xr:uid="{00000000-0005-0000-0000-0000C40F0000}"/>
    <cellStyle name="Normal 6 2 4 126" xfId="5388" xr:uid="{00000000-0005-0000-0000-0000C50F0000}"/>
    <cellStyle name="Normal 6 2 4 127" xfId="5294" xr:uid="{00000000-0005-0000-0000-0000C60F0000}"/>
    <cellStyle name="Normal 6 2 4 128" xfId="5399" xr:uid="{00000000-0005-0000-0000-0000C70F0000}"/>
    <cellStyle name="Normal 6 2 4 129" xfId="5453" xr:uid="{00000000-0005-0000-0000-0000C80F0000}"/>
    <cellStyle name="Normal 6 2 4 13" xfId="3846" xr:uid="{00000000-0005-0000-0000-0000C90F0000}"/>
    <cellStyle name="Normal 6 2 4 130" xfId="5512" xr:uid="{00000000-0005-0000-0000-0000CA0F0000}"/>
    <cellStyle name="Normal 6 2 4 131" xfId="5479" xr:uid="{00000000-0005-0000-0000-0000CB0F0000}"/>
    <cellStyle name="Normal 6 2 4 14" xfId="3847" xr:uid="{00000000-0005-0000-0000-0000CC0F0000}"/>
    <cellStyle name="Normal 6 2 4 15" xfId="3848" xr:uid="{00000000-0005-0000-0000-0000CD0F0000}"/>
    <cellStyle name="Normal 6 2 4 16" xfId="3849" xr:uid="{00000000-0005-0000-0000-0000CE0F0000}"/>
    <cellStyle name="Normal 6 2 4 17" xfId="3850" xr:uid="{00000000-0005-0000-0000-0000CF0F0000}"/>
    <cellStyle name="Normal 6 2 4 18" xfId="3851" xr:uid="{00000000-0005-0000-0000-0000D00F0000}"/>
    <cellStyle name="Normal 6 2 4 19" xfId="3852" xr:uid="{00000000-0005-0000-0000-0000D10F0000}"/>
    <cellStyle name="Normal 6 2 4 2" xfId="3853" xr:uid="{00000000-0005-0000-0000-0000D20F0000}"/>
    <cellStyle name="Normal 6 2 4 20" xfId="3854" xr:uid="{00000000-0005-0000-0000-0000D30F0000}"/>
    <cellStyle name="Normal 6 2 4 21" xfId="3855" xr:uid="{00000000-0005-0000-0000-0000D40F0000}"/>
    <cellStyle name="Normal 6 2 4 22" xfId="3856" xr:uid="{00000000-0005-0000-0000-0000D50F0000}"/>
    <cellStyle name="Normal 6 2 4 23" xfId="3857" xr:uid="{00000000-0005-0000-0000-0000D60F0000}"/>
    <cellStyle name="Normal 6 2 4 24" xfId="3858" xr:uid="{00000000-0005-0000-0000-0000D70F0000}"/>
    <cellStyle name="Normal 6 2 4 25" xfId="3859" xr:uid="{00000000-0005-0000-0000-0000D80F0000}"/>
    <cellStyle name="Normal 6 2 4 26" xfId="3860" xr:uid="{00000000-0005-0000-0000-0000D90F0000}"/>
    <cellStyle name="Normal 6 2 4 27" xfId="3861" xr:uid="{00000000-0005-0000-0000-0000DA0F0000}"/>
    <cellStyle name="Normal 6 2 4 28" xfId="3862" xr:uid="{00000000-0005-0000-0000-0000DB0F0000}"/>
    <cellStyle name="Normal 6 2 4 29" xfId="3863" xr:uid="{00000000-0005-0000-0000-0000DC0F0000}"/>
    <cellStyle name="Normal 6 2 4 3" xfId="3864" xr:uid="{00000000-0005-0000-0000-0000DD0F0000}"/>
    <cellStyle name="Normal 6 2 4 30" xfId="3865" xr:uid="{00000000-0005-0000-0000-0000DE0F0000}"/>
    <cellStyle name="Normal 6 2 4 31" xfId="3866" xr:uid="{00000000-0005-0000-0000-0000DF0F0000}"/>
    <cellStyle name="Normal 6 2 4 32" xfId="3867" xr:uid="{00000000-0005-0000-0000-0000E00F0000}"/>
    <cellStyle name="Normal 6 2 4 33" xfId="3868" xr:uid="{00000000-0005-0000-0000-0000E10F0000}"/>
    <cellStyle name="Normal 6 2 4 34" xfId="3869" xr:uid="{00000000-0005-0000-0000-0000E20F0000}"/>
    <cellStyle name="Normal 6 2 4 35" xfId="3870" xr:uid="{00000000-0005-0000-0000-0000E30F0000}"/>
    <cellStyle name="Normal 6 2 4 36" xfId="3871" xr:uid="{00000000-0005-0000-0000-0000E40F0000}"/>
    <cellStyle name="Normal 6 2 4 37" xfId="3872" xr:uid="{00000000-0005-0000-0000-0000E50F0000}"/>
    <cellStyle name="Normal 6 2 4 38" xfId="3873" xr:uid="{00000000-0005-0000-0000-0000E60F0000}"/>
    <cellStyle name="Normal 6 2 4 39" xfId="3874" xr:uid="{00000000-0005-0000-0000-0000E70F0000}"/>
    <cellStyle name="Normal 6 2 4 4" xfId="3875" xr:uid="{00000000-0005-0000-0000-0000E80F0000}"/>
    <cellStyle name="Normal 6 2 4 40" xfId="3876" xr:uid="{00000000-0005-0000-0000-0000E90F0000}"/>
    <cellStyle name="Normal 6 2 4 41" xfId="3877" xr:uid="{00000000-0005-0000-0000-0000EA0F0000}"/>
    <cellStyle name="Normal 6 2 4 42" xfId="3878" xr:uid="{00000000-0005-0000-0000-0000EB0F0000}"/>
    <cellStyle name="Normal 6 2 4 43" xfId="3879" xr:uid="{00000000-0005-0000-0000-0000EC0F0000}"/>
    <cellStyle name="Normal 6 2 4 44" xfId="3880" xr:uid="{00000000-0005-0000-0000-0000ED0F0000}"/>
    <cellStyle name="Normal 6 2 4 45" xfId="3881" xr:uid="{00000000-0005-0000-0000-0000EE0F0000}"/>
    <cellStyle name="Normal 6 2 4 46" xfId="3882" xr:uid="{00000000-0005-0000-0000-0000EF0F0000}"/>
    <cellStyle name="Normal 6 2 4 47" xfId="3883" xr:uid="{00000000-0005-0000-0000-0000F00F0000}"/>
    <cellStyle name="Normal 6 2 4 48" xfId="3884" xr:uid="{00000000-0005-0000-0000-0000F10F0000}"/>
    <cellStyle name="Normal 6 2 4 49" xfId="3885" xr:uid="{00000000-0005-0000-0000-0000F20F0000}"/>
    <cellStyle name="Normal 6 2 4 5" xfId="3886" xr:uid="{00000000-0005-0000-0000-0000F30F0000}"/>
    <cellStyle name="Normal 6 2 4 50" xfId="3887" xr:uid="{00000000-0005-0000-0000-0000F40F0000}"/>
    <cellStyle name="Normal 6 2 4 51" xfId="3888" xr:uid="{00000000-0005-0000-0000-0000F50F0000}"/>
    <cellStyle name="Normal 6 2 4 52" xfId="3889" xr:uid="{00000000-0005-0000-0000-0000F60F0000}"/>
    <cellStyle name="Normal 6 2 4 53" xfId="3890" xr:uid="{00000000-0005-0000-0000-0000F70F0000}"/>
    <cellStyle name="Normal 6 2 4 54" xfId="3891" xr:uid="{00000000-0005-0000-0000-0000F80F0000}"/>
    <cellStyle name="Normal 6 2 4 55" xfId="3892" xr:uid="{00000000-0005-0000-0000-0000F90F0000}"/>
    <cellStyle name="Normal 6 2 4 56" xfId="3893" xr:uid="{00000000-0005-0000-0000-0000FA0F0000}"/>
    <cellStyle name="Normal 6 2 4 57" xfId="3894" xr:uid="{00000000-0005-0000-0000-0000FB0F0000}"/>
    <cellStyle name="Normal 6 2 4 58" xfId="3895" xr:uid="{00000000-0005-0000-0000-0000FC0F0000}"/>
    <cellStyle name="Normal 6 2 4 59" xfId="3896" xr:uid="{00000000-0005-0000-0000-0000FD0F0000}"/>
    <cellStyle name="Normal 6 2 4 6" xfId="3897" xr:uid="{00000000-0005-0000-0000-0000FE0F0000}"/>
    <cellStyle name="Normal 6 2 4 60" xfId="3898" xr:uid="{00000000-0005-0000-0000-0000FF0F0000}"/>
    <cellStyle name="Normal 6 2 4 61" xfId="3899" xr:uid="{00000000-0005-0000-0000-000000100000}"/>
    <cellStyle name="Normal 6 2 4 62" xfId="3900" xr:uid="{00000000-0005-0000-0000-000001100000}"/>
    <cellStyle name="Normal 6 2 4 63" xfId="3901" xr:uid="{00000000-0005-0000-0000-000002100000}"/>
    <cellStyle name="Normal 6 2 4 64" xfId="3902" xr:uid="{00000000-0005-0000-0000-000003100000}"/>
    <cellStyle name="Normal 6 2 4 65" xfId="3903" xr:uid="{00000000-0005-0000-0000-000004100000}"/>
    <cellStyle name="Normal 6 2 4 66" xfId="3904" xr:uid="{00000000-0005-0000-0000-000005100000}"/>
    <cellStyle name="Normal 6 2 4 67" xfId="3905" xr:uid="{00000000-0005-0000-0000-000006100000}"/>
    <cellStyle name="Normal 6 2 4 68" xfId="3906" xr:uid="{00000000-0005-0000-0000-000007100000}"/>
    <cellStyle name="Normal 6 2 4 69" xfId="3907" xr:uid="{00000000-0005-0000-0000-000008100000}"/>
    <cellStyle name="Normal 6 2 4 7" xfId="3908" xr:uid="{00000000-0005-0000-0000-000009100000}"/>
    <cellStyle name="Normal 6 2 4 70" xfId="3909" xr:uid="{00000000-0005-0000-0000-00000A100000}"/>
    <cellStyle name="Normal 6 2 4 71" xfId="3910" xr:uid="{00000000-0005-0000-0000-00000B100000}"/>
    <cellStyle name="Normal 6 2 4 72" xfId="3911" xr:uid="{00000000-0005-0000-0000-00000C100000}"/>
    <cellStyle name="Normal 6 2 4 73" xfId="3912" xr:uid="{00000000-0005-0000-0000-00000D100000}"/>
    <cellStyle name="Normal 6 2 4 74" xfId="3913" xr:uid="{00000000-0005-0000-0000-00000E100000}"/>
    <cellStyle name="Normal 6 2 4 75" xfId="3914" xr:uid="{00000000-0005-0000-0000-00000F100000}"/>
    <cellStyle name="Normal 6 2 4 76" xfId="3915" xr:uid="{00000000-0005-0000-0000-000010100000}"/>
    <cellStyle name="Normal 6 2 4 77" xfId="3916" xr:uid="{00000000-0005-0000-0000-000011100000}"/>
    <cellStyle name="Normal 6 2 4 78" xfId="3917" xr:uid="{00000000-0005-0000-0000-000012100000}"/>
    <cellStyle name="Normal 6 2 4 79" xfId="3918" xr:uid="{00000000-0005-0000-0000-000013100000}"/>
    <cellStyle name="Normal 6 2 4 8" xfId="3919" xr:uid="{00000000-0005-0000-0000-000014100000}"/>
    <cellStyle name="Normal 6 2 4 80" xfId="3920" xr:uid="{00000000-0005-0000-0000-000015100000}"/>
    <cellStyle name="Normal 6 2 4 81" xfId="3921" xr:uid="{00000000-0005-0000-0000-000016100000}"/>
    <cellStyle name="Normal 6 2 4 82" xfId="3922" xr:uid="{00000000-0005-0000-0000-000017100000}"/>
    <cellStyle name="Normal 6 2 4 83" xfId="3923" xr:uid="{00000000-0005-0000-0000-000018100000}"/>
    <cellStyle name="Normal 6 2 4 84" xfId="3924" xr:uid="{00000000-0005-0000-0000-000019100000}"/>
    <cellStyle name="Normal 6 2 4 85" xfId="3925" xr:uid="{00000000-0005-0000-0000-00001A100000}"/>
    <cellStyle name="Normal 6 2 4 86" xfId="3926" xr:uid="{00000000-0005-0000-0000-00001B100000}"/>
    <cellStyle name="Normal 6 2 4 87" xfId="3927" xr:uid="{00000000-0005-0000-0000-00001C100000}"/>
    <cellStyle name="Normal 6 2 4 88" xfId="3928" xr:uid="{00000000-0005-0000-0000-00001D100000}"/>
    <cellStyle name="Normal 6 2 4 89" xfId="3929" xr:uid="{00000000-0005-0000-0000-00001E100000}"/>
    <cellStyle name="Normal 6 2 4 9" xfId="3930" xr:uid="{00000000-0005-0000-0000-00001F100000}"/>
    <cellStyle name="Normal 6 2 4 90" xfId="3931" xr:uid="{00000000-0005-0000-0000-000020100000}"/>
    <cellStyle name="Normal 6 2 4 91" xfId="3932" xr:uid="{00000000-0005-0000-0000-000021100000}"/>
    <cellStyle name="Normal 6 2 4 92" xfId="3933" xr:uid="{00000000-0005-0000-0000-000022100000}"/>
    <cellStyle name="Normal 6 2 4 93" xfId="3934" xr:uid="{00000000-0005-0000-0000-000023100000}"/>
    <cellStyle name="Normal 6 2 4 94" xfId="3935" xr:uid="{00000000-0005-0000-0000-000024100000}"/>
    <cellStyle name="Normal 6 2 4 95" xfId="3936" xr:uid="{00000000-0005-0000-0000-000025100000}"/>
    <cellStyle name="Normal 6 2 4 96" xfId="3937" xr:uid="{00000000-0005-0000-0000-000026100000}"/>
    <cellStyle name="Normal 6 2 4 97" xfId="3938" xr:uid="{00000000-0005-0000-0000-000027100000}"/>
    <cellStyle name="Normal 6 2 4 98" xfId="3939" xr:uid="{00000000-0005-0000-0000-000028100000}"/>
    <cellStyle name="Normal 6 2 4 99" xfId="3940" xr:uid="{00000000-0005-0000-0000-000029100000}"/>
    <cellStyle name="Normal 6 2 5" xfId="3941" xr:uid="{00000000-0005-0000-0000-00002A100000}"/>
    <cellStyle name="Normal 6 2 5 10" xfId="3942" xr:uid="{00000000-0005-0000-0000-00002B100000}"/>
    <cellStyle name="Normal 6 2 5 100" xfId="3943" xr:uid="{00000000-0005-0000-0000-00002C100000}"/>
    <cellStyle name="Normal 6 2 5 101" xfId="3944" xr:uid="{00000000-0005-0000-0000-00002D100000}"/>
    <cellStyle name="Normal 6 2 5 102" xfId="3945" xr:uid="{00000000-0005-0000-0000-00002E100000}"/>
    <cellStyle name="Normal 6 2 5 103" xfId="3946" xr:uid="{00000000-0005-0000-0000-00002F100000}"/>
    <cellStyle name="Normal 6 2 5 104" xfId="3947" xr:uid="{00000000-0005-0000-0000-000030100000}"/>
    <cellStyle name="Normal 6 2 5 105" xfId="3948" xr:uid="{00000000-0005-0000-0000-000031100000}"/>
    <cellStyle name="Normal 6 2 5 106" xfId="3949" xr:uid="{00000000-0005-0000-0000-000032100000}"/>
    <cellStyle name="Normal 6 2 5 107" xfId="3950" xr:uid="{00000000-0005-0000-0000-000033100000}"/>
    <cellStyle name="Normal 6 2 5 108" xfId="3951" xr:uid="{00000000-0005-0000-0000-000034100000}"/>
    <cellStyle name="Normal 6 2 5 109" xfId="3952" xr:uid="{00000000-0005-0000-0000-000035100000}"/>
    <cellStyle name="Normal 6 2 5 11" xfId="3953" xr:uid="{00000000-0005-0000-0000-000036100000}"/>
    <cellStyle name="Normal 6 2 5 110" xfId="3954" xr:uid="{00000000-0005-0000-0000-000037100000}"/>
    <cellStyle name="Normal 6 2 5 111" xfId="3955" xr:uid="{00000000-0005-0000-0000-000038100000}"/>
    <cellStyle name="Normal 6 2 5 112" xfId="3956" xr:uid="{00000000-0005-0000-0000-000039100000}"/>
    <cellStyle name="Normal 6 2 5 113" xfId="3957" xr:uid="{00000000-0005-0000-0000-00003A100000}"/>
    <cellStyle name="Normal 6 2 5 114" xfId="3958" xr:uid="{00000000-0005-0000-0000-00003B100000}"/>
    <cellStyle name="Normal 6 2 5 115" xfId="3959" xr:uid="{00000000-0005-0000-0000-00003C100000}"/>
    <cellStyle name="Normal 6 2 5 116" xfId="3960" xr:uid="{00000000-0005-0000-0000-00003D100000}"/>
    <cellStyle name="Normal 6 2 5 117" xfId="3961" xr:uid="{00000000-0005-0000-0000-00003E100000}"/>
    <cellStyle name="Normal 6 2 5 118" xfId="3962" xr:uid="{00000000-0005-0000-0000-00003F100000}"/>
    <cellStyle name="Normal 6 2 5 119" xfId="3963" xr:uid="{00000000-0005-0000-0000-000040100000}"/>
    <cellStyle name="Normal 6 2 5 12" xfId="3964" xr:uid="{00000000-0005-0000-0000-000041100000}"/>
    <cellStyle name="Normal 6 2 5 120" xfId="3965" xr:uid="{00000000-0005-0000-0000-000042100000}"/>
    <cellStyle name="Normal 6 2 5 121" xfId="3966" xr:uid="{00000000-0005-0000-0000-000043100000}"/>
    <cellStyle name="Normal 6 2 5 122" xfId="3967" xr:uid="{00000000-0005-0000-0000-000044100000}"/>
    <cellStyle name="Normal 6 2 5 123" xfId="3968" xr:uid="{00000000-0005-0000-0000-000045100000}"/>
    <cellStyle name="Normal 6 2 5 124" xfId="5377" xr:uid="{00000000-0005-0000-0000-000046100000}"/>
    <cellStyle name="Normal 6 2 5 125" xfId="5303" xr:uid="{00000000-0005-0000-0000-000047100000}"/>
    <cellStyle name="Normal 6 2 5 126" xfId="5389" xr:uid="{00000000-0005-0000-0000-000048100000}"/>
    <cellStyle name="Normal 6 2 5 127" xfId="5293" xr:uid="{00000000-0005-0000-0000-000049100000}"/>
    <cellStyle name="Normal 6 2 5 128" xfId="5400" xr:uid="{00000000-0005-0000-0000-00004A100000}"/>
    <cellStyle name="Normal 6 2 5 129" xfId="5454" xr:uid="{00000000-0005-0000-0000-00004B100000}"/>
    <cellStyle name="Normal 6 2 5 13" xfId="3969" xr:uid="{00000000-0005-0000-0000-00004C100000}"/>
    <cellStyle name="Normal 6 2 5 130" xfId="5513" xr:uid="{00000000-0005-0000-0000-00004D100000}"/>
    <cellStyle name="Normal 6 2 5 131" xfId="5478" xr:uid="{00000000-0005-0000-0000-00004E100000}"/>
    <cellStyle name="Normal 6 2 5 14" xfId="3970" xr:uid="{00000000-0005-0000-0000-00004F100000}"/>
    <cellStyle name="Normal 6 2 5 15" xfId="3971" xr:uid="{00000000-0005-0000-0000-000050100000}"/>
    <cellStyle name="Normal 6 2 5 16" xfId="3972" xr:uid="{00000000-0005-0000-0000-000051100000}"/>
    <cellStyle name="Normal 6 2 5 17" xfId="3973" xr:uid="{00000000-0005-0000-0000-000052100000}"/>
    <cellStyle name="Normal 6 2 5 18" xfId="3974" xr:uid="{00000000-0005-0000-0000-000053100000}"/>
    <cellStyle name="Normal 6 2 5 19" xfId="3975" xr:uid="{00000000-0005-0000-0000-000054100000}"/>
    <cellStyle name="Normal 6 2 5 2" xfId="3976" xr:uid="{00000000-0005-0000-0000-000055100000}"/>
    <cellStyle name="Normal 6 2 5 20" xfId="3977" xr:uid="{00000000-0005-0000-0000-000056100000}"/>
    <cellStyle name="Normal 6 2 5 21" xfId="3978" xr:uid="{00000000-0005-0000-0000-000057100000}"/>
    <cellStyle name="Normal 6 2 5 22" xfId="3979" xr:uid="{00000000-0005-0000-0000-000058100000}"/>
    <cellStyle name="Normal 6 2 5 23" xfId="3980" xr:uid="{00000000-0005-0000-0000-000059100000}"/>
    <cellStyle name="Normal 6 2 5 24" xfId="3981" xr:uid="{00000000-0005-0000-0000-00005A100000}"/>
    <cellStyle name="Normal 6 2 5 25" xfId="3982" xr:uid="{00000000-0005-0000-0000-00005B100000}"/>
    <cellStyle name="Normal 6 2 5 26" xfId="3983" xr:uid="{00000000-0005-0000-0000-00005C100000}"/>
    <cellStyle name="Normal 6 2 5 27" xfId="3984" xr:uid="{00000000-0005-0000-0000-00005D100000}"/>
    <cellStyle name="Normal 6 2 5 28" xfId="3985" xr:uid="{00000000-0005-0000-0000-00005E100000}"/>
    <cellStyle name="Normal 6 2 5 29" xfId="3986" xr:uid="{00000000-0005-0000-0000-00005F100000}"/>
    <cellStyle name="Normal 6 2 5 3" xfId="3987" xr:uid="{00000000-0005-0000-0000-000060100000}"/>
    <cellStyle name="Normal 6 2 5 30" xfId="3988" xr:uid="{00000000-0005-0000-0000-000061100000}"/>
    <cellStyle name="Normal 6 2 5 31" xfId="3989" xr:uid="{00000000-0005-0000-0000-000062100000}"/>
    <cellStyle name="Normal 6 2 5 32" xfId="3990" xr:uid="{00000000-0005-0000-0000-000063100000}"/>
    <cellStyle name="Normal 6 2 5 33" xfId="3991" xr:uid="{00000000-0005-0000-0000-000064100000}"/>
    <cellStyle name="Normal 6 2 5 34" xfId="3992" xr:uid="{00000000-0005-0000-0000-000065100000}"/>
    <cellStyle name="Normal 6 2 5 35" xfId="3993" xr:uid="{00000000-0005-0000-0000-000066100000}"/>
    <cellStyle name="Normal 6 2 5 36" xfId="3994" xr:uid="{00000000-0005-0000-0000-000067100000}"/>
    <cellStyle name="Normal 6 2 5 37" xfId="3995" xr:uid="{00000000-0005-0000-0000-000068100000}"/>
    <cellStyle name="Normal 6 2 5 38" xfId="3996" xr:uid="{00000000-0005-0000-0000-000069100000}"/>
    <cellStyle name="Normal 6 2 5 39" xfId="3997" xr:uid="{00000000-0005-0000-0000-00006A100000}"/>
    <cellStyle name="Normal 6 2 5 4" xfId="3998" xr:uid="{00000000-0005-0000-0000-00006B100000}"/>
    <cellStyle name="Normal 6 2 5 40" xfId="3999" xr:uid="{00000000-0005-0000-0000-00006C100000}"/>
    <cellStyle name="Normal 6 2 5 41" xfId="4000" xr:uid="{00000000-0005-0000-0000-00006D100000}"/>
    <cellStyle name="Normal 6 2 5 42" xfId="4001" xr:uid="{00000000-0005-0000-0000-00006E100000}"/>
    <cellStyle name="Normal 6 2 5 43" xfId="4002" xr:uid="{00000000-0005-0000-0000-00006F100000}"/>
    <cellStyle name="Normal 6 2 5 44" xfId="4003" xr:uid="{00000000-0005-0000-0000-000070100000}"/>
    <cellStyle name="Normal 6 2 5 45" xfId="4004" xr:uid="{00000000-0005-0000-0000-000071100000}"/>
    <cellStyle name="Normal 6 2 5 46" xfId="4005" xr:uid="{00000000-0005-0000-0000-000072100000}"/>
    <cellStyle name="Normal 6 2 5 47" xfId="4006" xr:uid="{00000000-0005-0000-0000-000073100000}"/>
    <cellStyle name="Normal 6 2 5 48" xfId="4007" xr:uid="{00000000-0005-0000-0000-000074100000}"/>
    <cellStyle name="Normal 6 2 5 49" xfId="4008" xr:uid="{00000000-0005-0000-0000-000075100000}"/>
    <cellStyle name="Normal 6 2 5 5" xfId="4009" xr:uid="{00000000-0005-0000-0000-000076100000}"/>
    <cellStyle name="Normal 6 2 5 50" xfId="4010" xr:uid="{00000000-0005-0000-0000-000077100000}"/>
    <cellStyle name="Normal 6 2 5 51" xfId="4011" xr:uid="{00000000-0005-0000-0000-000078100000}"/>
    <cellStyle name="Normal 6 2 5 52" xfId="4012" xr:uid="{00000000-0005-0000-0000-000079100000}"/>
    <cellStyle name="Normal 6 2 5 53" xfId="4013" xr:uid="{00000000-0005-0000-0000-00007A100000}"/>
    <cellStyle name="Normal 6 2 5 54" xfId="4014" xr:uid="{00000000-0005-0000-0000-00007B100000}"/>
    <cellStyle name="Normal 6 2 5 55" xfId="4015" xr:uid="{00000000-0005-0000-0000-00007C100000}"/>
    <cellStyle name="Normal 6 2 5 56" xfId="4016" xr:uid="{00000000-0005-0000-0000-00007D100000}"/>
    <cellStyle name="Normal 6 2 5 57" xfId="4017" xr:uid="{00000000-0005-0000-0000-00007E100000}"/>
    <cellStyle name="Normal 6 2 5 58" xfId="4018" xr:uid="{00000000-0005-0000-0000-00007F100000}"/>
    <cellStyle name="Normal 6 2 5 59" xfId="4019" xr:uid="{00000000-0005-0000-0000-000080100000}"/>
    <cellStyle name="Normal 6 2 5 6" xfId="4020" xr:uid="{00000000-0005-0000-0000-000081100000}"/>
    <cellStyle name="Normal 6 2 5 60" xfId="4021" xr:uid="{00000000-0005-0000-0000-000082100000}"/>
    <cellStyle name="Normal 6 2 5 61" xfId="4022" xr:uid="{00000000-0005-0000-0000-000083100000}"/>
    <cellStyle name="Normal 6 2 5 62" xfId="4023" xr:uid="{00000000-0005-0000-0000-000084100000}"/>
    <cellStyle name="Normal 6 2 5 63" xfId="4024" xr:uid="{00000000-0005-0000-0000-000085100000}"/>
    <cellStyle name="Normal 6 2 5 64" xfId="4025" xr:uid="{00000000-0005-0000-0000-000086100000}"/>
    <cellStyle name="Normal 6 2 5 65" xfId="4026" xr:uid="{00000000-0005-0000-0000-000087100000}"/>
    <cellStyle name="Normal 6 2 5 66" xfId="4027" xr:uid="{00000000-0005-0000-0000-000088100000}"/>
    <cellStyle name="Normal 6 2 5 67" xfId="4028" xr:uid="{00000000-0005-0000-0000-000089100000}"/>
    <cellStyle name="Normal 6 2 5 68" xfId="4029" xr:uid="{00000000-0005-0000-0000-00008A100000}"/>
    <cellStyle name="Normal 6 2 5 69" xfId="4030" xr:uid="{00000000-0005-0000-0000-00008B100000}"/>
    <cellStyle name="Normal 6 2 5 7" xfId="4031" xr:uid="{00000000-0005-0000-0000-00008C100000}"/>
    <cellStyle name="Normal 6 2 5 70" xfId="4032" xr:uid="{00000000-0005-0000-0000-00008D100000}"/>
    <cellStyle name="Normal 6 2 5 71" xfId="4033" xr:uid="{00000000-0005-0000-0000-00008E100000}"/>
    <cellStyle name="Normal 6 2 5 72" xfId="4034" xr:uid="{00000000-0005-0000-0000-00008F100000}"/>
    <cellStyle name="Normal 6 2 5 73" xfId="4035" xr:uid="{00000000-0005-0000-0000-000090100000}"/>
    <cellStyle name="Normal 6 2 5 74" xfId="4036" xr:uid="{00000000-0005-0000-0000-000091100000}"/>
    <cellStyle name="Normal 6 2 5 75" xfId="4037" xr:uid="{00000000-0005-0000-0000-000092100000}"/>
    <cellStyle name="Normal 6 2 5 76" xfId="4038" xr:uid="{00000000-0005-0000-0000-000093100000}"/>
    <cellStyle name="Normal 6 2 5 77" xfId="4039" xr:uid="{00000000-0005-0000-0000-000094100000}"/>
    <cellStyle name="Normal 6 2 5 78" xfId="4040" xr:uid="{00000000-0005-0000-0000-000095100000}"/>
    <cellStyle name="Normal 6 2 5 79" xfId="4041" xr:uid="{00000000-0005-0000-0000-000096100000}"/>
    <cellStyle name="Normal 6 2 5 8" xfId="4042" xr:uid="{00000000-0005-0000-0000-000097100000}"/>
    <cellStyle name="Normal 6 2 5 80" xfId="4043" xr:uid="{00000000-0005-0000-0000-000098100000}"/>
    <cellStyle name="Normal 6 2 5 81" xfId="4044" xr:uid="{00000000-0005-0000-0000-000099100000}"/>
    <cellStyle name="Normal 6 2 5 82" xfId="4045" xr:uid="{00000000-0005-0000-0000-00009A100000}"/>
    <cellStyle name="Normal 6 2 5 83" xfId="4046" xr:uid="{00000000-0005-0000-0000-00009B100000}"/>
    <cellStyle name="Normal 6 2 5 84" xfId="4047" xr:uid="{00000000-0005-0000-0000-00009C100000}"/>
    <cellStyle name="Normal 6 2 5 85" xfId="4048" xr:uid="{00000000-0005-0000-0000-00009D100000}"/>
    <cellStyle name="Normal 6 2 5 86" xfId="4049" xr:uid="{00000000-0005-0000-0000-00009E100000}"/>
    <cellStyle name="Normal 6 2 5 87" xfId="4050" xr:uid="{00000000-0005-0000-0000-00009F100000}"/>
    <cellStyle name="Normal 6 2 5 88" xfId="4051" xr:uid="{00000000-0005-0000-0000-0000A0100000}"/>
    <cellStyle name="Normal 6 2 5 89" xfId="4052" xr:uid="{00000000-0005-0000-0000-0000A1100000}"/>
    <cellStyle name="Normal 6 2 5 9" xfId="4053" xr:uid="{00000000-0005-0000-0000-0000A2100000}"/>
    <cellStyle name="Normal 6 2 5 90" xfId="4054" xr:uid="{00000000-0005-0000-0000-0000A3100000}"/>
    <cellStyle name="Normal 6 2 5 91" xfId="4055" xr:uid="{00000000-0005-0000-0000-0000A4100000}"/>
    <cellStyle name="Normal 6 2 5 92" xfId="4056" xr:uid="{00000000-0005-0000-0000-0000A5100000}"/>
    <cellStyle name="Normal 6 2 5 93" xfId="4057" xr:uid="{00000000-0005-0000-0000-0000A6100000}"/>
    <cellStyle name="Normal 6 2 5 94" xfId="4058" xr:uid="{00000000-0005-0000-0000-0000A7100000}"/>
    <cellStyle name="Normal 6 2 5 95" xfId="4059" xr:uid="{00000000-0005-0000-0000-0000A8100000}"/>
    <cellStyle name="Normal 6 2 5 96" xfId="4060" xr:uid="{00000000-0005-0000-0000-0000A9100000}"/>
    <cellStyle name="Normal 6 2 5 97" xfId="4061" xr:uid="{00000000-0005-0000-0000-0000AA100000}"/>
    <cellStyle name="Normal 6 2 5 98" xfId="4062" xr:uid="{00000000-0005-0000-0000-0000AB100000}"/>
    <cellStyle name="Normal 6 2 5 99" xfId="4063" xr:uid="{00000000-0005-0000-0000-0000AC100000}"/>
    <cellStyle name="Normal 6 20" xfId="4064" xr:uid="{00000000-0005-0000-0000-0000AD100000}"/>
    <cellStyle name="Normal 6 21" xfId="4065" xr:uid="{00000000-0005-0000-0000-0000AE100000}"/>
    <cellStyle name="Normal 6 22" xfId="4066" xr:uid="{00000000-0005-0000-0000-0000AF100000}"/>
    <cellStyle name="Normal 6 23" xfId="4067" xr:uid="{00000000-0005-0000-0000-0000B0100000}"/>
    <cellStyle name="Normal 6 24" xfId="4068" xr:uid="{00000000-0005-0000-0000-0000B1100000}"/>
    <cellStyle name="Normal 6 25" xfId="4069" xr:uid="{00000000-0005-0000-0000-0000B2100000}"/>
    <cellStyle name="Normal 6 26" xfId="4070" xr:uid="{00000000-0005-0000-0000-0000B3100000}"/>
    <cellStyle name="Normal 6 27" xfId="4071" xr:uid="{00000000-0005-0000-0000-0000B4100000}"/>
    <cellStyle name="Normal 6 28" xfId="4072" xr:uid="{00000000-0005-0000-0000-0000B5100000}"/>
    <cellStyle name="Normal 6 29" xfId="4073" xr:uid="{00000000-0005-0000-0000-0000B6100000}"/>
    <cellStyle name="Normal 6 3" xfId="4074" xr:uid="{00000000-0005-0000-0000-0000B7100000}"/>
    <cellStyle name="Normal 6 3 2" xfId="4075" xr:uid="{00000000-0005-0000-0000-0000B8100000}"/>
    <cellStyle name="Normal 6 3 2 10" xfId="4076" xr:uid="{00000000-0005-0000-0000-0000B9100000}"/>
    <cellStyle name="Normal 6 3 2 100" xfId="4077" xr:uid="{00000000-0005-0000-0000-0000BA100000}"/>
    <cellStyle name="Normal 6 3 2 101" xfId="4078" xr:uid="{00000000-0005-0000-0000-0000BB100000}"/>
    <cellStyle name="Normal 6 3 2 102" xfId="4079" xr:uid="{00000000-0005-0000-0000-0000BC100000}"/>
    <cellStyle name="Normal 6 3 2 103" xfId="4080" xr:uid="{00000000-0005-0000-0000-0000BD100000}"/>
    <cellStyle name="Normal 6 3 2 104" xfId="4081" xr:uid="{00000000-0005-0000-0000-0000BE100000}"/>
    <cellStyle name="Normal 6 3 2 105" xfId="4082" xr:uid="{00000000-0005-0000-0000-0000BF100000}"/>
    <cellStyle name="Normal 6 3 2 106" xfId="4083" xr:uid="{00000000-0005-0000-0000-0000C0100000}"/>
    <cellStyle name="Normal 6 3 2 107" xfId="4084" xr:uid="{00000000-0005-0000-0000-0000C1100000}"/>
    <cellStyle name="Normal 6 3 2 108" xfId="4085" xr:uid="{00000000-0005-0000-0000-0000C2100000}"/>
    <cellStyle name="Normal 6 3 2 109" xfId="4086" xr:uid="{00000000-0005-0000-0000-0000C3100000}"/>
    <cellStyle name="Normal 6 3 2 11" xfId="4087" xr:uid="{00000000-0005-0000-0000-0000C4100000}"/>
    <cellStyle name="Normal 6 3 2 110" xfId="4088" xr:uid="{00000000-0005-0000-0000-0000C5100000}"/>
    <cellStyle name="Normal 6 3 2 111" xfId="4089" xr:uid="{00000000-0005-0000-0000-0000C6100000}"/>
    <cellStyle name="Normal 6 3 2 112" xfId="4090" xr:uid="{00000000-0005-0000-0000-0000C7100000}"/>
    <cellStyle name="Normal 6 3 2 113" xfId="4091" xr:uid="{00000000-0005-0000-0000-0000C8100000}"/>
    <cellStyle name="Normal 6 3 2 114" xfId="4092" xr:uid="{00000000-0005-0000-0000-0000C9100000}"/>
    <cellStyle name="Normal 6 3 2 115" xfId="4093" xr:uid="{00000000-0005-0000-0000-0000CA100000}"/>
    <cellStyle name="Normal 6 3 2 116" xfId="4094" xr:uid="{00000000-0005-0000-0000-0000CB100000}"/>
    <cellStyle name="Normal 6 3 2 117" xfId="4095" xr:uid="{00000000-0005-0000-0000-0000CC100000}"/>
    <cellStyle name="Normal 6 3 2 118" xfId="4096" xr:uid="{00000000-0005-0000-0000-0000CD100000}"/>
    <cellStyle name="Normal 6 3 2 119" xfId="4097" xr:uid="{00000000-0005-0000-0000-0000CE100000}"/>
    <cellStyle name="Normal 6 3 2 12" xfId="4098" xr:uid="{00000000-0005-0000-0000-0000CF100000}"/>
    <cellStyle name="Normal 6 3 2 120" xfId="4099" xr:uid="{00000000-0005-0000-0000-0000D0100000}"/>
    <cellStyle name="Normal 6 3 2 121" xfId="4100" xr:uid="{00000000-0005-0000-0000-0000D1100000}"/>
    <cellStyle name="Normal 6 3 2 122" xfId="4101" xr:uid="{00000000-0005-0000-0000-0000D2100000}"/>
    <cellStyle name="Normal 6 3 2 123" xfId="4102" xr:uid="{00000000-0005-0000-0000-0000D3100000}"/>
    <cellStyle name="Normal 6 3 2 124" xfId="5378" xr:uid="{00000000-0005-0000-0000-0000D4100000}"/>
    <cellStyle name="Normal 6 3 2 125" xfId="5302" xr:uid="{00000000-0005-0000-0000-0000D5100000}"/>
    <cellStyle name="Normal 6 3 2 126" xfId="5390" xr:uid="{00000000-0005-0000-0000-0000D6100000}"/>
    <cellStyle name="Normal 6 3 2 127" xfId="5290" xr:uid="{00000000-0005-0000-0000-0000D7100000}"/>
    <cellStyle name="Normal 6 3 2 128" xfId="5405" xr:uid="{00000000-0005-0000-0000-0000D8100000}"/>
    <cellStyle name="Normal 6 3 2 129" xfId="5455" xr:uid="{00000000-0005-0000-0000-0000D9100000}"/>
    <cellStyle name="Normal 6 3 2 13" xfId="4103" xr:uid="{00000000-0005-0000-0000-0000DA100000}"/>
    <cellStyle name="Normal 6 3 2 130" xfId="5514" xr:uid="{00000000-0005-0000-0000-0000DB100000}"/>
    <cellStyle name="Normal 6 3 2 131" xfId="5477" xr:uid="{00000000-0005-0000-0000-0000DC100000}"/>
    <cellStyle name="Normal 6 3 2 14" xfId="4104" xr:uid="{00000000-0005-0000-0000-0000DD100000}"/>
    <cellStyle name="Normal 6 3 2 15" xfId="4105" xr:uid="{00000000-0005-0000-0000-0000DE100000}"/>
    <cellStyle name="Normal 6 3 2 16" xfId="4106" xr:uid="{00000000-0005-0000-0000-0000DF100000}"/>
    <cellStyle name="Normal 6 3 2 17" xfId="4107" xr:uid="{00000000-0005-0000-0000-0000E0100000}"/>
    <cellStyle name="Normal 6 3 2 18" xfId="4108" xr:uid="{00000000-0005-0000-0000-0000E1100000}"/>
    <cellStyle name="Normal 6 3 2 19" xfId="4109" xr:uid="{00000000-0005-0000-0000-0000E2100000}"/>
    <cellStyle name="Normal 6 3 2 2" xfId="4110" xr:uid="{00000000-0005-0000-0000-0000E3100000}"/>
    <cellStyle name="Normal 6 3 2 20" xfId="4111" xr:uid="{00000000-0005-0000-0000-0000E4100000}"/>
    <cellStyle name="Normal 6 3 2 21" xfId="4112" xr:uid="{00000000-0005-0000-0000-0000E5100000}"/>
    <cellStyle name="Normal 6 3 2 22" xfId="4113" xr:uid="{00000000-0005-0000-0000-0000E6100000}"/>
    <cellStyle name="Normal 6 3 2 23" xfId="4114" xr:uid="{00000000-0005-0000-0000-0000E7100000}"/>
    <cellStyle name="Normal 6 3 2 24" xfId="4115" xr:uid="{00000000-0005-0000-0000-0000E8100000}"/>
    <cellStyle name="Normal 6 3 2 25" xfId="4116" xr:uid="{00000000-0005-0000-0000-0000E9100000}"/>
    <cellStyle name="Normal 6 3 2 26" xfId="4117" xr:uid="{00000000-0005-0000-0000-0000EA100000}"/>
    <cellStyle name="Normal 6 3 2 27" xfId="4118" xr:uid="{00000000-0005-0000-0000-0000EB100000}"/>
    <cellStyle name="Normal 6 3 2 28" xfId="4119" xr:uid="{00000000-0005-0000-0000-0000EC100000}"/>
    <cellStyle name="Normal 6 3 2 29" xfId="4120" xr:uid="{00000000-0005-0000-0000-0000ED100000}"/>
    <cellStyle name="Normal 6 3 2 3" xfId="4121" xr:uid="{00000000-0005-0000-0000-0000EE100000}"/>
    <cellStyle name="Normal 6 3 2 30" xfId="4122" xr:uid="{00000000-0005-0000-0000-0000EF100000}"/>
    <cellStyle name="Normal 6 3 2 31" xfId="4123" xr:uid="{00000000-0005-0000-0000-0000F0100000}"/>
    <cellStyle name="Normal 6 3 2 32" xfId="4124" xr:uid="{00000000-0005-0000-0000-0000F1100000}"/>
    <cellStyle name="Normal 6 3 2 33" xfId="4125" xr:uid="{00000000-0005-0000-0000-0000F2100000}"/>
    <cellStyle name="Normal 6 3 2 34" xfId="4126" xr:uid="{00000000-0005-0000-0000-0000F3100000}"/>
    <cellStyle name="Normal 6 3 2 35" xfId="4127" xr:uid="{00000000-0005-0000-0000-0000F4100000}"/>
    <cellStyle name="Normal 6 3 2 36" xfId="4128" xr:uid="{00000000-0005-0000-0000-0000F5100000}"/>
    <cellStyle name="Normal 6 3 2 37" xfId="4129" xr:uid="{00000000-0005-0000-0000-0000F6100000}"/>
    <cellStyle name="Normal 6 3 2 38" xfId="4130" xr:uid="{00000000-0005-0000-0000-0000F7100000}"/>
    <cellStyle name="Normal 6 3 2 39" xfId="4131" xr:uid="{00000000-0005-0000-0000-0000F8100000}"/>
    <cellStyle name="Normal 6 3 2 4" xfId="4132" xr:uid="{00000000-0005-0000-0000-0000F9100000}"/>
    <cellStyle name="Normal 6 3 2 40" xfId="4133" xr:uid="{00000000-0005-0000-0000-0000FA100000}"/>
    <cellStyle name="Normal 6 3 2 41" xfId="4134" xr:uid="{00000000-0005-0000-0000-0000FB100000}"/>
    <cellStyle name="Normal 6 3 2 42" xfId="4135" xr:uid="{00000000-0005-0000-0000-0000FC100000}"/>
    <cellStyle name="Normal 6 3 2 43" xfId="4136" xr:uid="{00000000-0005-0000-0000-0000FD100000}"/>
    <cellStyle name="Normal 6 3 2 44" xfId="4137" xr:uid="{00000000-0005-0000-0000-0000FE100000}"/>
    <cellStyle name="Normal 6 3 2 45" xfId="4138" xr:uid="{00000000-0005-0000-0000-0000FF100000}"/>
    <cellStyle name="Normal 6 3 2 46" xfId="4139" xr:uid="{00000000-0005-0000-0000-000000110000}"/>
    <cellStyle name="Normal 6 3 2 47" xfId="4140" xr:uid="{00000000-0005-0000-0000-000001110000}"/>
    <cellStyle name="Normal 6 3 2 48" xfId="4141" xr:uid="{00000000-0005-0000-0000-000002110000}"/>
    <cellStyle name="Normal 6 3 2 49" xfId="4142" xr:uid="{00000000-0005-0000-0000-000003110000}"/>
    <cellStyle name="Normal 6 3 2 5" xfId="4143" xr:uid="{00000000-0005-0000-0000-000004110000}"/>
    <cellStyle name="Normal 6 3 2 50" xfId="4144" xr:uid="{00000000-0005-0000-0000-000005110000}"/>
    <cellStyle name="Normal 6 3 2 51" xfId="4145" xr:uid="{00000000-0005-0000-0000-000006110000}"/>
    <cellStyle name="Normal 6 3 2 52" xfId="4146" xr:uid="{00000000-0005-0000-0000-000007110000}"/>
    <cellStyle name="Normal 6 3 2 53" xfId="4147" xr:uid="{00000000-0005-0000-0000-000008110000}"/>
    <cellStyle name="Normal 6 3 2 54" xfId="4148" xr:uid="{00000000-0005-0000-0000-000009110000}"/>
    <cellStyle name="Normal 6 3 2 55" xfId="4149" xr:uid="{00000000-0005-0000-0000-00000A110000}"/>
    <cellStyle name="Normal 6 3 2 56" xfId="4150" xr:uid="{00000000-0005-0000-0000-00000B110000}"/>
    <cellStyle name="Normal 6 3 2 57" xfId="4151" xr:uid="{00000000-0005-0000-0000-00000C110000}"/>
    <cellStyle name="Normal 6 3 2 58" xfId="4152" xr:uid="{00000000-0005-0000-0000-00000D110000}"/>
    <cellStyle name="Normal 6 3 2 59" xfId="4153" xr:uid="{00000000-0005-0000-0000-00000E110000}"/>
    <cellStyle name="Normal 6 3 2 6" xfId="4154" xr:uid="{00000000-0005-0000-0000-00000F110000}"/>
    <cellStyle name="Normal 6 3 2 60" xfId="4155" xr:uid="{00000000-0005-0000-0000-000010110000}"/>
    <cellStyle name="Normal 6 3 2 61" xfId="4156" xr:uid="{00000000-0005-0000-0000-000011110000}"/>
    <cellStyle name="Normal 6 3 2 62" xfId="4157" xr:uid="{00000000-0005-0000-0000-000012110000}"/>
    <cellStyle name="Normal 6 3 2 63" xfId="4158" xr:uid="{00000000-0005-0000-0000-000013110000}"/>
    <cellStyle name="Normal 6 3 2 64" xfId="4159" xr:uid="{00000000-0005-0000-0000-000014110000}"/>
    <cellStyle name="Normal 6 3 2 65" xfId="4160" xr:uid="{00000000-0005-0000-0000-000015110000}"/>
    <cellStyle name="Normal 6 3 2 66" xfId="4161" xr:uid="{00000000-0005-0000-0000-000016110000}"/>
    <cellStyle name="Normal 6 3 2 67" xfId="4162" xr:uid="{00000000-0005-0000-0000-000017110000}"/>
    <cellStyle name="Normal 6 3 2 68" xfId="4163" xr:uid="{00000000-0005-0000-0000-000018110000}"/>
    <cellStyle name="Normal 6 3 2 69" xfId="4164" xr:uid="{00000000-0005-0000-0000-000019110000}"/>
    <cellStyle name="Normal 6 3 2 7" xfId="4165" xr:uid="{00000000-0005-0000-0000-00001A110000}"/>
    <cellStyle name="Normal 6 3 2 70" xfId="4166" xr:uid="{00000000-0005-0000-0000-00001B110000}"/>
    <cellStyle name="Normal 6 3 2 71" xfId="4167" xr:uid="{00000000-0005-0000-0000-00001C110000}"/>
    <cellStyle name="Normal 6 3 2 72" xfId="4168" xr:uid="{00000000-0005-0000-0000-00001D110000}"/>
    <cellStyle name="Normal 6 3 2 73" xfId="4169" xr:uid="{00000000-0005-0000-0000-00001E110000}"/>
    <cellStyle name="Normal 6 3 2 74" xfId="4170" xr:uid="{00000000-0005-0000-0000-00001F110000}"/>
    <cellStyle name="Normal 6 3 2 75" xfId="4171" xr:uid="{00000000-0005-0000-0000-000020110000}"/>
    <cellStyle name="Normal 6 3 2 76" xfId="4172" xr:uid="{00000000-0005-0000-0000-000021110000}"/>
    <cellStyle name="Normal 6 3 2 77" xfId="4173" xr:uid="{00000000-0005-0000-0000-000022110000}"/>
    <cellStyle name="Normal 6 3 2 78" xfId="4174" xr:uid="{00000000-0005-0000-0000-000023110000}"/>
    <cellStyle name="Normal 6 3 2 79" xfId="4175" xr:uid="{00000000-0005-0000-0000-000024110000}"/>
    <cellStyle name="Normal 6 3 2 8" xfId="4176" xr:uid="{00000000-0005-0000-0000-000025110000}"/>
    <cellStyle name="Normal 6 3 2 80" xfId="4177" xr:uid="{00000000-0005-0000-0000-000026110000}"/>
    <cellStyle name="Normal 6 3 2 81" xfId="4178" xr:uid="{00000000-0005-0000-0000-000027110000}"/>
    <cellStyle name="Normal 6 3 2 82" xfId="4179" xr:uid="{00000000-0005-0000-0000-000028110000}"/>
    <cellStyle name="Normal 6 3 2 83" xfId="4180" xr:uid="{00000000-0005-0000-0000-000029110000}"/>
    <cellStyle name="Normal 6 3 2 84" xfId="4181" xr:uid="{00000000-0005-0000-0000-00002A110000}"/>
    <cellStyle name="Normal 6 3 2 85" xfId="4182" xr:uid="{00000000-0005-0000-0000-00002B110000}"/>
    <cellStyle name="Normal 6 3 2 86" xfId="4183" xr:uid="{00000000-0005-0000-0000-00002C110000}"/>
    <cellStyle name="Normal 6 3 2 87" xfId="4184" xr:uid="{00000000-0005-0000-0000-00002D110000}"/>
    <cellStyle name="Normal 6 3 2 88" xfId="4185" xr:uid="{00000000-0005-0000-0000-00002E110000}"/>
    <cellStyle name="Normal 6 3 2 89" xfId="4186" xr:uid="{00000000-0005-0000-0000-00002F110000}"/>
    <cellStyle name="Normal 6 3 2 9" xfId="4187" xr:uid="{00000000-0005-0000-0000-000030110000}"/>
    <cellStyle name="Normal 6 3 2 90" xfId="4188" xr:uid="{00000000-0005-0000-0000-000031110000}"/>
    <cellStyle name="Normal 6 3 2 91" xfId="4189" xr:uid="{00000000-0005-0000-0000-000032110000}"/>
    <cellStyle name="Normal 6 3 2 92" xfId="4190" xr:uid="{00000000-0005-0000-0000-000033110000}"/>
    <cellStyle name="Normal 6 3 2 93" xfId="4191" xr:uid="{00000000-0005-0000-0000-000034110000}"/>
    <cellStyle name="Normal 6 3 2 94" xfId="4192" xr:uid="{00000000-0005-0000-0000-000035110000}"/>
    <cellStyle name="Normal 6 3 2 95" xfId="4193" xr:uid="{00000000-0005-0000-0000-000036110000}"/>
    <cellStyle name="Normal 6 3 2 96" xfId="4194" xr:uid="{00000000-0005-0000-0000-000037110000}"/>
    <cellStyle name="Normal 6 3 2 97" xfId="4195" xr:uid="{00000000-0005-0000-0000-000038110000}"/>
    <cellStyle name="Normal 6 3 2 98" xfId="4196" xr:uid="{00000000-0005-0000-0000-000039110000}"/>
    <cellStyle name="Normal 6 3 2 99" xfId="4197" xr:uid="{00000000-0005-0000-0000-00003A110000}"/>
    <cellStyle name="Normal 6 3 3" xfId="4198" xr:uid="{00000000-0005-0000-0000-00003B110000}"/>
    <cellStyle name="Normal 6 3 3 10" xfId="4199" xr:uid="{00000000-0005-0000-0000-00003C110000}"/>
    <cellStyle name="Normal 6 3 3 100" xfId="4200" xr:uid="{00000000-0005-0000-0000-00003D110000}"/>
    <cellStyle name="Normal 6 3 3 101" xfId="4201" xr:uid="{00000000-0005-0000-0000-00003E110000}"/>
    <cellStyle name="Normal 6 3 3 102" xfId="4202" xr:uid="{00000000-0005-0000-0000-00003F110000}"/>
    <cellStyle name="Normal 6 3 3 103" xfId="4203" xr:uid="{00000000-0005-0000-0000-000040110000}"/>
    <cellStyle name="Normal 6 3 3 104" xfId="4204" xr:uid="{00000000-0005-0000-0000-000041110000}"/>
    <cellStyle name="Normal 6 3 3 105" xfId="4205" xr:uid="{00000000-0005-0000-0000-000042110000}"/>
    <cellStyle name="Normal 6 3 3 106" xfId="4206" xr:uid="{00000000-0005-0000-0000-000043110000}"/>
    <cellStyle name="Normal 6 3 3 107" xfId="4207" xr:uid="{00000000-0005-0000-0000-000044110000}"/>
    <cellStyle name="Normal 6 3 3 108" xfId="4208" xr:uid="{00000000-0005-0000-0000-000045110000}"/>
    <cellStyle name="Normal 6 3 3 109" xfId="4209" xr:uid="{00000000-0005-0000-0000-000046110000}"/>
    <cellStyle name="Normal 6 3 3 11" xfId="4210" xr:uid="{00000000-0005-0000-0000-000047110000}"/>
    <cellStyle name="Normal 6 3 3 110" xfId="4211" xr:uid="{00000000-0005-0000-0000-000048110000}"/>
    <cellStyle name="Normal 6 3 3 111" xfId="4212" xr:uid="{00000000-0005-0000-0000-000049110000}"/>
    <cellStyle name="Normal 6 3 3 112" xfId="4213" xr:uid="{00000000-0005-0000-0000-00004A110000}"/>
    <cellStyle name="Normal 6 3 3 113" xfId="4214" xr:uid="{00000000-0005-0000-0000-00004B110000}"/>
    <cellStyle name="Normal 6 3 3 114" xfId="4215" xr:uid="{00000000-0005-0000-0000-00004C110000}"/>
    <cellStyle name="Normal 6 3 3 115" xfId="4216" xr:uid="{00000000-0005-0000-0000-00004D110000}"/>
    <cellStyle name="Normal 6 3 3 116" xfId="4217" xr:uid="{00000000-0005-0000-0000-00004E110000}"/>
    <cellStyle name="Normal 6 3 3 117" xfId="4218" xr:uid="{00000000-0005-0000-0000-00004F110000}"/>
    <cellStyle name="Normal 6 3 3 118" xfId="4219" xr:uid="{00000000-0005-0000-0000-000050110000}"/>
    <cellStyle name="Normal 6 3 3 119" xfId="4220" xr:uid="{00000000-0005-0000-0000-000051110000}"/>
    <cellStyle name="Normal 6 3 3 12" xfId="4221" xr:uid="{00000000-0005-0000-0000-000052110000}"/>
    <cellStyle name="Normal 6 3 3 120" xfId="4222" xr:uid="{00000000-0005-0000-0000-000053110000}"/>
    <cellStyle name="Normal 6 3 3 121" xfId="4223" xr:uid="{00000000-0005-0000-0000-000054110000}"/>
    <cellStyle name="Normal 6 3 3 122" xfId="4224" xr:uid="{00000000-0005-0000-0000-000055110000}"/>
    <cellStyle name="Normal 6 3 3 123" xfId="4225" xr:uid="{00000000-0005-0000-0000-000056110000}"/>
    <cellStyle name="Normal 6 3 3 124" xfId="5379" xr:uid="{00000000-0005-0000-0000-000057110000}"/>
    <cellStyle name="Normal 6 3 3 125" xfId="5301" xr:uid="{00000000-0005-0000-0000-000058110000}"/>
    <cellStyle name="Normal 6 3 3 126" xfId="5391" xr:uid="{00000000-0005-0000-0000-000059110000}"/>
    <cellStyle name="Normal 6 3 3 127" xfId="5291" xr:uid="{00000000-0005-0000-0000-00005A110000}"/>
    <cellStyle name="Normal 6 3 3 128" xfId="5406" xr:uid="{00000000-0005-0000-0000-00005B110000}"/>
    <cellStyle name="Normal 6 3 3 129" xfId="5456" xr:uid="{00000000-0005-0000-0000-00005C110000}"/>
    <cellStyle name="Normal 6 3 3 13" xfId="4226" xr:uid="{00000000-0005-0000-0000-00005D110000}"/>
    <cellStyle name="Normal 6 3 3 130" xfId="5515" xr:uid="{00000000-0005-0000-0000-00005E110000}"/>
    <cellStyle name="Normal 6 3 3 131" xfId="5476" xr:uid="{00000000-0005-0000-0000-00005F110000}"/>
    <cellStyle name="Normal 6 3 3 14" xfId="4227" xr:uid="{00000000-0005-0000-0000-000060110000}"/>
    <cellStyle name="Normal 6 3 3 15" xfId="4228" xr:uid="{00000000-0005-0000-0000-000061110000}"/>
    <cellStyle name="Normal 6 3 3 16" xfId="4229" xr:uid="{00000000-0005-0000-0000-000062110000}"/>
    <cellStyle name="Normal 6 3 3 17" xfId="4230" xr:uid="{00000000-0005-0000-0000-000063110000}"/>
    <cellStyle name="Normal 6 3 3 18" xfId="4231" xr:uid="{00000000-0005-0000-0000-000064110000}"/>
    <cellStyle name="Normal 6 3 3 19" xfId="4232" xr:uid="{00000000-0005-0000-0000-000065110000}"/>
    <cellStyle name="Normal 6 3 3 2" xfId="4233" xr:uid="{00000000-0005-0000-0000-000066110000}"/>
    <cellStyle name="Normal 6 3 3 20" xfId="4234" xr:uid="{00000000-0005-0000-0000-000067110000}"/>
    <cellStyle name="Normal 6 3 3 21" xfId="4235" xr:uid="{00000000-0005-0000-0000-000068110000}"/>
    <cellStyle name="Normal 6 3 3 22" xfId="4236" xr:uid="{00000000-0005-0000-0000-000069110000}"/>
    <cellStyle name="Normal 6 3 3 23" xfId="4237" xr:uid="{00000000-0005-0000-0000-00006A110000}"/>
    <cellStyle name="Normal 6 3 3 24" xfId="4238" xr:uid="{00000000-0005-0000-0000-00006B110000}"/>
    <cellStyle name="Normal 6 3 3 25" xfId="4239" xr:uid="{00000000-0005-0000-0000-00006C110000}"/>
    <cellStyle name="Normal 6 3 3 26" xfId="4240" xr:uid="{00000000-0005-0000-0000-00006D110000}"/>
    <cellStyle name="Normal 6 3 3 27" xfId="4241" xr:uid="{00000000-0005-0000-0000-00006E110000}"/>
    <cellStyle name="Normal 6 3 3 28" xfId="4242" xr:uid="{00000000-0005-0000-0000-00006F110000}"/>
    <cellStyle name="Normal 6 3 3 29" xfId="4243" xr:uid="{00000000-0005-0000-0000-000070110000}"/>
    <cellStyle name="Normal 6 3 3 3" xfId="4244" xr:uid="{00000000-0005-0000-0000-000071110000}"/>
    <cellStyle name="Normal 6 3 3 30" xfId="4245" xr:uid="{00000000-0005-0000-0000-000072110000}"/>
    <cellStyle name="Normal 6 3 3 31" xfId="4246" xr:uid="{00000000-0005-0000-0000-000073110000}"/>
    <cellStyle name="Normal 6 3 3 32" xfId="4247" xr:uid="{00000000-0005-0000-0000-000074110000}"/>
    <cellStyle name="Normal 6 3 3 33" xfId="4248" xr:uid="{00000000-0005-0000-0000-000075110000}"/>
    <cellStyle name="Normal 6 3 3 34" xfId="4249" xr:uid="{00000000-0005-0000-0000-000076110000}"/>
    <cellStyle name="Normal 6 3 3 35" xfId="4250" xr:uid="{00000000-0005-0000-0000-000077110000}"/>
    <cellStyle name="Normal 6 3 3 36" xfId="4251" xr:uid="{00000000-0005-0000-0000-000078110000}"/>
    <cellStyle name="Normal 6 3 3 37" xfId="4252" xr:uid="{00000000-0005-0000-0000-000079110000}"/>
    <cellStyle name="Normal 6 3 3 38" xfId="4253" xr:uid="{00000000-0005-0000-0000-00007A110000}"/>
    <cellStyle name="Normal 6 3 3 39" xfId="4254" xr:uid="{00000000-0005-0000-0000-00007B110000}"/>
    <cellStyle name="Normal 6 3 3 4" xfId="4255" xr:uid="{00000000-0005-0000-0000-00007C110000}"/>
    <cellStyle name="Normal 6 3 3 40" xfId="4256" xr:uid="{00000000-0005-0000-0000-00007D110000}"/>
    <cellStyle name="Normal 6 3 3 41" xfId="4257" xr:uid="{00000000-0005-0000-0000-00007E110000}"/>
    <cellStyle name="Normal 6 3 3 42" xfId="4258" xr:uid="{00000000-0005-0000-0000-00007F110000}"/>
    <cellStyle name="Normal 6 3 3 43" xfId="4259" xr:uid="{00000000-0005-0000-0000-000080110000}"/>
    <cellStyle name="Normal 6 3 3 44" xfId="4260" xr:uid="{00000000-0005-0000-0000-000081110000}"/>
    <cellStyle name="Normal 6 3 3 45" xfId="4261" xr:uid="{00000000-0005-0000-0000-000082110000}"/>
    <cellStyle name="Normal 6 3 3 46" xfId="4262" xr:uid="{00000000-0005-0000-0000-000083110000}"/>
    <cellStyle name="Normal 6 3 3 47" xfId="4263" xr:uid="{00000000-0005-0000-0000-000084110000}"/>
    <cellStyle name="Normal 6 3 3 48" xfId="4264" xr:uid="{00000000-0005-0000-0000-000085110000}"/>
    <cellStyle name="Normal 6 3 3 49" xfId="4265" xr:uid="{00000000-0005-0000-0000-000086110000}"/>
    <cellStyle name="Normal 6 3 3 5" xfId="4266" xr:uid="{00000000-0005-0000-0000-000087110000}"/>
    <cellStyle name="Normal 6 3 3 50" xfId="4267" xr:uid="{00000000-0005-0000-0000-000088110000}"/>
    <cellStyle name="Normal 6 3 3 51" xfId="4268" xr:uid="{00000000-0005-0000-0000-000089110000}"/>
    <cellStyle name="Normal 6 3 3 52" xfId="4269" xr:uid="{00000000-0005-0000-0000-00008A110000}"/>
    <cellStyle name="Normal 6 3 3 53" xfId="4270" xr:uid="{00000000-0005-0000-0000-00008B110000}"/>
    <cellStyle name="Normal 6 3 3 54" xfId="4271" xr:uid="{00000000-0005-0000-0000-00008C110000}"/>
    <cellStyle name="Normal 6 3 3 55" xfId="4272" xr:uid="{00000000-0005-0000-0000-00008D110000}"/>
    <cellStyle name="Normal 6 3 3 56" xfId="4273" xr:uid="{00000000-0005-0000-0000-00008E110000}"/>
    <cellStyle name="Normal 6 3 3 57" xfId="4274" xr:uid="{00000000-0005-0000-0000-00008F110000}"/>
    <cellStyle name="Normal 6 3 3 58" xfId="4275" xr:uid="{00000000-0005-0000-0000-000090110000}"/>
    <cellStyle name="Normal 6 3 3 59" xfId="4276" xr:uid="{00000000-0005-0000-0000-000091110000}"/>
    <cellStyle name="Normal 6 3 3 6" xfId="4277" xr:uid="{00000000-0005-0000-0000-000092110000}"/>
    <cellStyle name="Normal 6 3 3 60" xfId="4278" xr:uid="{00000000-0005-0000-0000-000093110000}"/>
    <cellStyle name="Normal 6 3 3 61" xfId="4279" xr:uid="{00000000-0005-0000-0000-000094110000}"/>
    <cellStyle name="Normal 6 3 3 62" xfId="4280" xr:uid="{00000000-0005-0000-0000-000095110000}"/>
    <cellStyle name="Normal 6 3 3 63" xfId="4281" xr:uid="{00000000-0005-0000-0000-000096110000}"/>
    <cellStyle name="Normal 6 3 3 64" xfId="4282" xr:uid="{00000000-0005-0000-0000-000097110000}"/>
    <cellStyle name="Normal 6 3 3 65" xfId="4283" xr:uid="{00000000-0005-0000-0000-000098110000}"/>
    <cellStyle name="Normal 6 3 3 66" xfId="4284" xr:uid="{00000000-0005-0000-0000-000099110000}"/>
    <cellStyle name="Normal 6 3 3 67" xfId="4285" xr:uid="{00000000-0005-0000-0000-00009A110000}"/>
    <cellStyle name="Normal 6 3 3 68" xfId="4286" xr:uid="{00000000-0005-0000-0000-00009B110000}"/>
    <cellStyle name="Normal 6 3 3 69" xfId="4287" xr:uid="{00000000-0005-0000-0000-00009C110000}"/>
    <cellStyle name="Normal 6 3 3 7" xfId="4288" xr:uid="{00000000-0005-0000-0000-00009D110000}"/>
    <cellStyle name="Normal 6 3 3 70" xfId="4289" xr:uid="{00000000-0005-0000-0000-00009E110000}"/>
    <cellStyle name="Normal 6 3 3 71" xfId="4290" xr:uid="{00000000-0005-0000-0000-00009F110000}"/>
    <cellStyle name="Normal 6 3 3 72" xfId="4291" xr:uid="{00000000-0005-0000-0000-0000A0110000}"/>
    <cellStyle name="Normal 6 3 3 73" xfId="4292" xr:uid="{00000000-0005-0000-0000-0000A1110000}"/>
    <cellStyle name="Normal 6 3 3 74" xfId="4293" xr:uid="{00000000-0005-0000-0000-0000A2110000}"/>
    <cellStyle name="Normal 6 3 3 75" xfId="4294" xr:uid="{00000000-0005-0000-0000-0000A3110000}"/>
    <cellStyle name="Normal 6 3 3 76" xfId="4295" xr:uid="{00000000-0005-0000-0000-0000A4110000}"/>
    <cellStyle name="Normal 6 3 3 77" xfId="4296" xr:uid="{00000000-0005-0000-0000-0000A5110000}"/>
    <cellStyle name="Normal 6 3 3 78" xfId="4297" xr:uid="{00000000-0005-0000-0000-0000A6110000}"/>
    <cellStyle name="Normal 6 3 3 79" xfId="4298" xr:uid="{00000000-0005-0000-0000-0000A7110000}"/>
    <cellStyle name="Normal 6 3 3 8" xfId="4299" xr:uid="{00000000-0005-0000-0000-0000A8110000}"/>
    <cellStyle name="Normal 6 3 3 80" xfId="4300" xr:uid="{00000000-0005-0000-0000-0000A9110000}"/>
    <cellStyle name="Normal 6 3 3 81" xfId="4301" xr:uid="{00000000-0005-0000-0000-0000AA110000}"/>
    <cellStyle name="Normal 6 3 3 82" xfId="4302" xr:uid="{00000000-0005-0000-0000-0000AB110000}"/>
    <cellStyle name="Normal 6 3 3 83" xfId="4303" xr:uid="{00000000-0005-0000-0000-0000AC110000}"/>
    <cellStyle name="Normal 6 3 3 84" xfId="4304" xr:uid="{00000000-0005-0000-0000-0000AD110000}"/>
    <cellStyle name="Normal 6 3 3 85" xfId="4305" xr:uid="{00000000-0005-0000-0000-0000AE110000}"/>
    <cellStyle name="Normal 6 3 3 86" xfId="4306" xr:uid="{00000000-0005-0000-0000-0000AF110000}"/>
    <cellStyle name="Normal 6 3 3 87" xfId="4307" xr:uid="{00000000-0005-0000-0000-0000B0110000}"/>
    <cellStyle name="Normal 6 3 3 88" xfId="4308" xr:uid="{00000000-0005-0000-0000-0000B1110000}"/>
    <cellStyle name="Normal 6 3 3 89" xfId="4309" xr:uid="{00000000-0005-0000-0000-0000B2110000}"/>
    <cellStyle name="Normal 6 3 3 9" xfId="4310" xr:uid="{00000000-0005-0000-0000-0000B3110000}"/>
    <cellStyle name="Normal 6 3 3 90" xfId="4311" xr:uid="{00000000-0005-0000-0000-0000B4110000}"/>
    <cellStyle name="Normal 6 3 3 91" xfId="4312" xr:uid="{00000000-0005-0000-0000-0000B5110000}"/>
    <cellStyle name="Normal 6 3 3 92" xfId="4313" xr:uid="{00000000-0005-0000-0000-0000B6110000}"/>
    <cellStyle name="Normal 6 3 3 93" xfId="4314" xr:uid="{00000000-0005-0000-0000-0000B7110000}"/>
    <cellStyle name="Normal 6 3 3 94" xfId="4315" xr:uid="{00000000-0005-0000-0000-0000B8110000}"/>
    <cellStyle name="Normal 6 3 3 95" xfId="4316" xr:uid="{00000000-0005-0000-0000-0000B9110000}"/>
    <cellStyle name="Normal 6 3 3 96" xfId="4317" xr:uid="{00000000-0005-0000-0000-0000BA110000}"/>
    <cellStyle name="Normal 6 3 3 97" xfId="4318" xr:uid="{00000000-0005-0000-0000-0000BB110000}"/>
    <cellStyle name="Normal 6 3 3 98" xfId="4319" xr:uid="{00000000-0005-0000-0000-0000BC110000}"/>
    <cellStyle name="Normal 6 3 3 99" xfId="4320" xr:uid="{00000000-0005-0000-0000-0000BD110000}"/>
    <cellStyle name="Normal 6 3 4" xfId="4321" xr:uid="{00000000-0005-0000-0000-0000BE110000}"/>
    <cellStyle name="Normal 6 3 4 10" xfId="4322" xr:uid="{00000000-0005-0000-0000-0000BF110000}"/>
    <cellStyle name="Normal 6 3 4 100" xfId="4323" xr:uid="{00000000-0005-0000-0000-0000C0110000}"/>
    <cellStyle name="Normal 6 3 4 101" xfId="4324" xr:uid="{00000000-0005-0000-0000-0000C1110000}"/>
    <cellStyle name="Normal 6 3 4 102" xfId="4325" xr:uid="{00000000-0005-0000-0000-0000C2110000}"/>
    <cellStyle name="Normal 6 3 4 103" xfId="4326" xr:uid="{00000000-0005-0000-0000-0000C3110000}"/>
    <cellStyle name="Normal 6 3 4 104" xfId="4327" xr:uid="{00000000-0005-0000-0000-0000C4110000}"/>
    <cellStyle name="Normal 6 3 4 105" xfId="4328" xr:uid="{00000000-0005-0000-0000-0000C5110000}"/>
    <cellStyle name="Normal 6 3 4 106" xfId="4329" xr:uid="{00000000-0005-0000-0000-0000C6110000}"/>
    <cellStyle name="Normal 6 3 4 107" xfId="4330" xr:uid="{00000000-0005-0000-0000-0000C7110000}"/>
    <cellStyle name="Normal 6 3 4 108" xfId="4331" xr:uid="{00000000-0005-0000-0000-0000C8110000}"/>
    <cellStyle name="Normal 6 3 4 109" xfId="4332" xr:uid="{00000000-0005-0000-0000-0000C9110000}"/>
    <cellStyle name="Normal 6 3 4 11" xfId="4333" xr:uid="{00000000-0005-0000-0000-0000CA110000}"/>
    <cellStyle name="Normal 6 3 4 110" xfId="4334" xr:uid="{00000000-0005-0000-0000-0000CB110000}"/>
    <cellStyle name="Normal 6 3 4 111" xfId="4335" xr:uid="{00000000-0005-0000-0000-0000CC110000}"/>
    <cellStyle name="Normal 6 3 4 112" xfId="4336" xr:uid="{00000000-0005-0000-0000-0000CD110000}"/>
    <cellStyle name="Normal 6 3 4 113" xfId="4337" xr:uid="{00000000-0005-0000-0000-0000CE110000}"/>
    <cellStyle name="Normal 6 3 4 114" xfId="4338" xr:uid="{00000000-0005-0000-0000-0000CF110000}"/>
    <cellStyle name="Normal 6 3 4 115" xfId="4339" xr:uid="{00000000-0005-0000-0000-0000D0110000}"/>
    <cellStyle name="Normal 6 3 4 116" xfId="4340" xr:uid="{00000000-0005-0000-0000-0000D1110000}"/>
    <cellStyle name="Normal 6 3 4 117" xfId="4341" xr:uid="{00000000-0005-0000-0000-0000D2110000}"/>
    <cellStyle name="Normal 6 3 4 118" xfId="4342" xr:uid="{00000000-0005-0000-0000-0000D3110000}"/>
    <cellStyle name="Normal 6 3 4 119" xfId="4343" xr:uid="{00000000-0005-0000-0000-0000D4110000}"/>
    <cellStyle name="Normal 6 3 4 12" xfId="4344" xr:uid="{00000000-0005-0000-0000-0000D5110000}"/>
    <cellStyle name="Normal 6 3 4 120" xfId="4345" xr:uid="{00000000-0005-0000-0000-0000D6110000}"/>
    <cellStyle name="Normal 6 3 4 121" xfId="4346" xr:uid="{00000000-0005-0000-0000-0000D7110000}"/>
    <cellStyle name="Normal 6 3 4 122" xfId="4347" xr:uid="{00000000-0005-0000-0000-0000D8110000}"/>
    <cellStyle name="Normal 6 3 4 123" xfId="4348" xr:uid="{00000000-0005-0000-0000-0000D9110000}"/>
    <cellStyle name="Normal 6 3 4 124" xfId="5380" xr:uid="{00000000-0005-0000-0000-0000DA110000}"/>
    <cellStyle name="Normal 6 3 4 125" xfId="5300" xr:uid="{00000000-0005-0000-0000-0000DB110000}"/>
    <cellStyle name="Normal 6 3 4 126" xfId="5392" xr:uid="{00000000-0005-0000-0000-0000DC110000}"/>
    <cellStyle name="Normal 6 3 4 127" xfId="5288" xr:uid="{00000000-0005-0000-0000-0000DD110000}"/>
    <cellStyle name="Normal 6 3 4 128" xfId="5407" xr:uid="{00000000-0005-0000-0000-0000DE110000}"/>
    <cellStyle name="Normal 6 3 4 129" xfId="5457" xr:uid="{00000000-0005-0000-0000-0000DF110000}"/>
    <cellStyle name="Normal 6 3 4 13" xfId="4349" xr:uid="{00000000-0005-0000-0000-0000E0110000}"/>
    <cellStyle name="Normal 6 3 4 130" xfId="5516" xr:uid="{00000000-0005-0000-0000-0000E1110000}"/>
    <cellStyle name="Normal 6 3 4 131" xfId="5475" xr:uid="{00000000-0005-0000-0000-0000E2110000}"/>
    <cellStyle name="Normal 6 3 4 14" xfId="4350" xr:uid="{00000000-0005-0000-0000-0000E3110000}"/>
    <cellStyle name="Normal 6 3 4 15" xfId="4351" xr:uid="{00000000-0005-0000-0000-0000E4110000}"/>
    <cellStyle name="Normal 6 3 4 16" xfId="4352" xr:uid="{00000000-0005-0000-0000-0000E5110000}"/>
    <cellStyle name="Normal 6 3 4 17" xfId="4353" xr:uid="{00000000-0005-0000-0000-0000E6110000}"/>
    <cellStyle name="Normal 6 3 4 18" xfId="4354" xr:uid="{00000000-0005-0000-0000-0000E7110000}"/>
    <cellStyle name="Normal 6 3 4 19" xfId="4355" xr:uid="{00000000-0005-0000-0000-0000E8110000}"/>
    <cellStyle name="Normal 6 3 4 2" xfId="4356" xr:uid="{00000000-0005-0000-0000-0000E9110000}"/>
    <cellStyle name="Normal 6 3 4 20" xfId="4357" xr:uid="{00000000-0005-0000-0000-0000EA110000}"/>
    <cellStyle name="Normal 6 3 4 21" xfId="4358" xr:uid="{00000000-0005-0000-0000-0000EB110000}"/>
    <cellStyle name="Normal 6 3 4 22" xfId="4359" xr:uid="{00000000-0005-0000-0000-0000EC110000}"/>
    <cellStyle name="Normal 6 3 4 23" xfId="4360" xr:uid="{00000000-0005-0000-0000-0000ED110000}"/>
    <cellStyle name="Normal 6 3 4 24" xfId="4361" xr:uid="{00000000-0005-0000-0000-0000EE110000}"/>
    <cellStyle name="Normal 6 3 4 25" xfId="4362" xr:uid="{00000000-0005-0000-0000-0000EF110000}"/>
    <cellStyle name="Normal 6 3 4 26" xfId="4363" xr:uid="{00000000-0005-0000-0000-0000F0110000}"/>
    <cellStyle name="Normal 6 3 4 27" xfId="4364" xr:uid="{00000000-0005-0000-0000-0000F1110000}"/>
    <cellStyle name="Normal 6 3 4 28" xfId="4365" xr:uid="{00000000-0005-0000-0000-0000F2110000}"/>
    <cellStyle name="Normal 6 3 4 29" xfId="4366" xr:uid="{00000000-0005-0000-0000-0000F3110000}"/>
    <cellStyle name="Normal 6 3 4 3" xfId="4367" xr:uid="{00000000-0005-0000-0000-0000F4110000}"/>
    <cellStyle name="Normal 6 3 4 30" xfId="4368" xr:uid="{00000000-0005-0000-0000-0000F5110000}"/>
    <cellStyle name="Normal 6 3 4 31" xfId="4369" xr:uid="{00000000-0005-0000-0000-0000F6110000}"/>
    <cellStyle name="Normal 6 3 4 32" xfId="4370" xr:uid="{00000000-0005-0000-0000-0000F7110000}"/>
    <cellStyle name="Normal 6 3 4 33" xfId="4371" xr:uid="{00000000-0005-0000-0000-0000F8110000}"/>
    <cellStyle name="Normal 6 3 4 34" xfId="4372" xr:uid="{00000000-0005-0000-0000-0000F9110000}"/>
    <cellStyle name="Normal 6 3 4 35" xfId="4373" xr:uid="{00000000-0005-0000-0000-0000FA110000}"/>
    <cellStyle name="Normal 6 3 4 36" xfId="4374" xr:uid="{00000000-0005-0000-0000-0000FB110000}"/>
    <cellStyle name="Normal 6 3 4 37" xfId="4375" xr:uid="{00000000-0005-0000-0000-0000FC110000}"/>
    <cellStyle name="Normal 6 3 4 38" xfId="4376" xr:uid="{00000000-0005-0000-0000-0000FD110000}"/>
    <cellStyle name="Normal 6 3 4 39" xfId="4377" xr:uid="{00000000-0005-0000-0000-0000FE110000}"/>
    <cellStyle name="Normal 6 3 4 4" xfId="4378" xr:uid="{00000000-0005-0000-0000-0000FF110000}"/>
    <cellStyle name="Normal 6 3 4 40" xfId="4379" xr:uid="{00000000-0005-0000-0000-000000120000}"/>
    <cellStyle name="Normal 6 3 4 41" xfId="4380" xr:uid="{00000000-0005-0000-0000-000001120000}"/>
    <cellStyle name="Normal 6 3 4 42" xfId="4381" xr:uid="{00000000-0005-0000-0000-000002120000}"/>
    <cellStyle name="Normal 6 3 4 43" xfId="4382" xr:uid="{00000000-0005-0000-0000-000003120000}"/>
    <cellStyle name="Normal 6 3 4 44" xfId="4383" xr:uid="{00000000-0005-0000-0000-000004120000}"/>
    <cellStyle name="Normal 6 3 4 45" xfId="4384" xr:uid="{00000000-0005-0000-0000-000005120000}"/>
    <cellStyle name="Normal 6 3 4 46" xfId="4385" xr:uid="{00000000-0005-0000-0000-000006120000}"/>
    <cellStyle name="Normal 6 3 4 47" xfId="4386" xr:uid="{00000000-0005-0000-0000-000007120000}"/>
    <cellStyle name="Normal 6 3 4 48" xfId="4387" xr:uid="{00000000-0005-0000-0000-000008120000}"/>
    <cellStyle name="Normal 6 3 4 49" xfId="4388" xr:uid="{00000000-0005-0000-0000-000009120000}"/>
    <cellStyle name="Normal 6 3 4 5" xfId="4389" xr:uid="{00000000-0005-0000-0000-00000A120000}"/>
    <cellStyle name="Normal 6 3 4 50" xfId="4390" xr:uid="{00000000-0005-0000-0000-00000B120000}"/>
    <cellStyle name="Normal 6 3 4 51" xfId="4391" xr:uid="{00000000-0005-0000-0000-00000C120000}"/>
    <cellStyle name="Normal 6 3 4 52" xfId="4392" xr:uid="{00000000-0005-0000-0000-00000D120000}"/>
    <cellStyle name="Normal 6 3 4 53" xfId="4393" xr:uid="{00000000-0005-0000-0000-00000E120000}"/>
    <cellStyle name="Normal 6 3 4 54" xfId="4394" xr:uid="{00000000-0005-0000-0000-00000F120000}"/>
    <cellStyle name="Normal 6 3 4 55" xfId="4395" xr:uid="{00000000-0005-0000-0000-000010120000}"/>
    <cellStyle name="Normal 6 3 4 56" xfId="4396" xr:uid="{00000000-0005-0000-0000-000011120000}"/>
    <cellStyle name="Normal 6 3 4 57" xfId="4397" xr:uid="{00000000-0005-0000-0000-000012120000}"/>
    <cellStyle name="Normal 6 3 4 58" xfId="4398" xr:uid="{00000000-0005-0000-0000-000013120000}"/>
    <cellStyle name="Normal 6 3 4 59" xfId="4399" xr:uid="{00000000-0005-0000-0000-000014120000}"/>
    <cellStyle name="Normal 6 3 4 6" xfId="4400" xr:uid="{00000000-0005-0000-0000-000015120000}"/>
    <cellStyle name="Normal 6 3 4 60" xfId="4401" xr:uid="{00000000-0005-0000-0000-000016120000}"/>
    <cellStyle name="Normal 6 3 4 61" xfId="4402" xr:uid="{00000000-0005-0000-0000-000017120000}"/>
    <cellStyle name="Normal 6 3 4 62" xfId="4403" xr:uid="{00000000-0005-0000-0000-000018120000}"/>
    <cellStyle name="Normal 6 3 4 63" xfId="4404" xr:uid="{00000000-0005-0000-0000-000019120000}"/>
    <cellStyle name="Normal 6 3 4 64" xfId="4405" xr:uid="{00000000-0005-0000-0000-00001A120000}"/>
    <cellStyle name="Normal 6 3 4 65" xfId="4406" xr:uid="{00000000-0005-0000-0000-00001B120000}"/>
    <cellStyle name="Normal 6 3 4 66" xfId="4407" xr:uid="{00000000-0005-0000-0000-00001C120000}"/>
    <cellStyle name="Normal 6 3 4 67" xfId="4408" xr:uid="{00000000-0005-0000-0000-00001D120000}"/>
    <cellStyle name="Normal 6 3 4 68" xfId="4409" xr:uid="{00000000-0005-0000-0000-00001E120000}"/>
    <cellStyle name="Normal 6 3 4 69" xfId="4410" xr:uid="{00000000-0005-0000-0000-00001F120000}"/>
    <cellStyle name="Normal 6 3 4 7" xfId="4411" xr:uid="{00000000-0005-0000-0000-000020120000}"/>
    <cellStyle name="Normal 6 3 4 70" xfId="4412" xr:uid="{00000000-0005-0000-0000-000021120000}"/>
    <cellStyle name="Normal 6 3 4 71" xfId="4413" xr:uid="{00000000-0005-0000-0000-000022120000}"/>
    <cellStyle name="Normal 6 3 4 72" xfId="4414" xr:uid="{00000000-0005-0000-0000-000023120000}"/>
    <cellStyle name="Normal 6 3 4 73" xfId="4415" xr:uid="{00000000-0005-0000-0000-000024120000}"/>
    <cellStyle name="Normal 6 3 4 74" xfId="4416" xr:uid="{00000000-0005-0000-0000-000025120000}"/>
    <cellStyle name="Normal 6 3 4 75" xfId="4417" xr:uid="{00000000-0005-0000-0000-000026120000}"/>
    <cellStyle name="Normal 6 3 4 76" xfId="4418" xr:uid="{00000000-0005-0000-0000-000027120000}"/>
    <cellStyle name="Normal 6 3 4 77" xfId="4419" xr:uid="{00000000-0005-0000-0000-000028120000}"/>
    <cellStyle name="Normal 6 3 4 78" xfId="4420" xr:uid="{00000000-0005-0000-0000-000029120000}"/>
    <cellStyle name="Normal 6 3 4 79" xfId="4421" xr:uid="{00000000-0005-0000-0000-00002A120000}"/>
    <cellStyle name="Normal 6 3 4 8" xfId="4422" xr:uid="{00000000-0005-0000-0000-00002B120000}"/>
    <cellStyle name="Normal 6 3 4 80" xfId="4423" xr:uid="{00000000-0005-0000-0000-00002C120000}"/>
    <cellStyle name="Normal 6 3 4 81" xfId="4424" xr:uid="{00000000-0005-0000-0000-00002D120000}"/>
    <cellStyle name="Normal 6 3 4 82" xfId="4425" xr:uid="{00000000-0005-0000-0000-00002E120000}"/>
    <cellStyle name="Normal 6 3 4 83" xfId="4426" xr:uid="{00000000-0005-0000-0000-00002F120000}"/>
    <cellStyle name="Normal 6 3 4 84" xfId="4427" xr:uid="{00000000-0005-0000-0000-000030120000}"/>
    <cellStyle name="Normal 6 3 4 85" xfId="4428" xr:uid="{00000000-0005-0000-0000-000031120000}"/>
    <cellStyle name="Normal 6 3 4 86" xfId="4429" xr:uid="{00000000-0005-0000-0000-000032120000}"/>
    <cellStyle name="Normal 6 3 4 87" xfId="4430" xr:uid="{00000000-0005-0000-0000-000033120000}"/>
    <cellStyle name="Normal 6 3 4 88" xfId="4431" xr:uid="{00000000-0005-0000-0000-000034120000}"/>
    <cellStyle name="Normal 6 3 4 89" xfId="4432" xr:uid="{00000000-0005-0000-0000-000035120000}"/>
    <cellStyle name="Normal 6 3 4 9" xfId="4433" xr:uid="{00000000-0005-0000-0000-000036120000}"/>
    <cellStyle name="Normal 6 3 4 90" xfId="4434" xr:uid="{00000000-0005-0000-0000-000037120000}"/>
    <cellStyle name="Normal 6 3 4 91" xfId="4435" xr:uid="{00000000-0005-0000-0000-000038120000}"/>
    <cellStyle name="Normal 6 3 4 92" xfId="4436" xr:uid="{00000000-0005-0000-0000-000039120000}"/>
    <cellStyle name="Normal 6 3 4 93" xfId="4437" xr:uid="{00000000-0005-0000-0000-00003A120000}"/>
    <cellStyle name="Normal 6 3 4 94" xfId="4438" xr:uid="{00000000-0005-0000-0000-00003B120000}"/>
    <cellStyle name="Normal 6 3 4 95" xfId="4439" xr:uid="{00000000-0005-0000-0000-00003C120000}"/>
    <cellStyle name="Normal 6 3 4 96" xfId="4440" xr:uid="{00000000-0005-0000-0000-00003D120000}"/>
    <cellStyle name="Normal 6 3 4 97" xfId="4441" xr:uid="{00000000-0005-0000-0000-00003E120000}"/>
    <cellStyle name="Normal 6 3 4 98" xfId="4442" xr:uid="{00000000-0005-0000-0000-00003F120000}"/>
    <cellStyle name="Normal 6 3 4 99" xfId="4443" xr:uid="{00000000-0005-0000-0000-000040120000}"/>
    <cellStyle name="Normal 6 3 5" xfId="4444" xr:uid="{00000000-0005-0000-0000-000041120000}"/>
    <cellStyle name="Normal 6 3 5 10" xfId="4445" xr:uid="{00000000-0005-0000-0000-000042120000}"/>
    <cellStyle name="Normal 6 3 5 100" xfId="4446" xr:uid="{00000000-0005-0000-0000-000043120000}"/>
    <cellStyle name="Normal 6 3 5 101" xfId="4447" xr:uid="{00000000-0005-0000-0000-000044120000}"/>
    <cellStyle name="Normal 6 3 5 102" xfId="4448" xr:uid="{00000000-0005-0000-0000-000045120000}"/>
    <cellStyle name="Normal 6 3 5 103" xfId="4449" xr:uid="{00000000-0005-0000-0000-000046120000}"/>
    <cellStyle name="Normal 6 3 5 104" xfId="4450" xr:uid="{00000000-0005-0000-0000-000047120000}"/>
    <cellStyle name="Normal 6 3 5 105" xfId="4451" xr:uid="{00000000-0005-0000-0000-000048120000}"/>
    <cellStyle name="Normal 6 3 5 106" xfId="4452" xr:uid="{00000000-0005-0000-0000-000049120000}"/>
    <cellStyle name="Normal 6 3 5 107" xfId="4453" xr:uid="{00000000-0005-0000-0000-00004A120000}"/>
    <cellStyle name="Normal 6 3 5 108" xfId="4454" xr:uid="{00000000-0005-0000-0000-00004B120000}"/>
    <cellStyle name="Normal 6 3 5 109" xfId="4455" xr:uid="{00000000-0005-0000-0000-00004C120000}"/>
    <cellStyle name="Normal 6 3 5 11" xfId="4456" xr:uid="{00000000-0005-0000-0000-00004D120000}"/>
    <cellStyle name="Normal 6 3 5 110" xfId="4457" xr:uid="{00000000-0005-0000-0000-00004E120000}"/>
    <cellStyle name="Normal 6 3 5 111" xfId="4458" xr:uid="{00000000-0005-0000-0000-00004F120000}"/>
    <cellStyle name="Normal 6 3 5 112" xfId="4459" xr:uid="{00000000-0005-0000-0000-000050120000}"/>
    <cellStyle name="Normal 6 3 5 113" xfId="4460" xr:uid="{00000000-0005-0000-0000-000051120000}"/>
    <cellStyle name="Normal 6 3 5 114" xfId="4461" xr:uid="{00000000-0005-0000-0000-000052120000}"/>
    <cellStyle name="Normal 6 3 5 115" xfId="4462" xr:uid="{00000000-0005-0000-0000-000053120000}"/>
    <cellStyle name="Normal 6 3 5 116" xfId="4463" xr:uid="{00000000-0005-0000-0000-000054120000}"/>
    <cellStyle name="Normal 6 3 5 117" xfId="4464" xr:uid="{00000000-0005-0000-0000-000055120000}"/>
    <cellStyle name="Normal 6 3 5 118" xfId="4465" xr:uid="{00000000-0005-0000-0000-000056120000}"/>
    <cellStyle name="Normal 6 3 5 119" xfId="4466" xr:uid="{00000000-0005-0000-0000-000057120000}"/>
    <cellStyle name="Normal 6 3 5 12" xfId="4467" xr:uid="{00000000-0005-0000-0000-000058120000}"/>
    <cellStyle name="Normal 6 3 5 120" xfId="4468" xr:uid="{00000000-0005-0000-0000-000059120000}"/>
    <cellStyle name="Normal 6 3 5 121" xfId="4469" xr:uid="{00000000-0005-0000-0000-00005A120000}"/>
    <cellStyle name="Normal 6 3 5 122" xfId="4470" xr:uid="{00000000-0005-0000-0000-00005B120000}"/>
    <cellStyle name="Normal 6 3 5 123" xfId="4471" xr:uid="{00000000-0005-0000-0000-00005C120000}"/>
    <cellStyle name="Normal 6 3 5 124" xfId="5381" xr:uid="{00000000-0005-0000-0000-00005D120000}"/>
    <cellStyle name="Normal 6 3 5 125" xfId="5299" xr:uid="{00000000-0005-0000-0000-00005E120000}"/>
    <cellStyle name="Normal 6 3 5 126" xfId="5393" xr:uid="{00000000-0005-0000-0000-00005F120000}"/>
    <cellStyle name="Normal 6 3 5 127" xfId="5284" xr:uid="{00000000-0005-0000-0000-000060120000}"/>
    <cellStyle name="Normal 6 3 5 128" xfId="5408" xr:uid="{00000000-0005-0000-0000-000061120000}"/>
    <cellStyle name="Normal 6 3 5 129" xfId="5458" xr:uid="{00000000-0005-0000-0000-000062120000}"/>
    <cellStyle name="Normal 6 3 5 13" xfId="4472" xr:uid="{00000000-0005-0000-0000-000063120000}"/>
    <cellStyle name="Normal 6 3 5 130" xfId="5517" xr:uid="{00000000-0005-0000-0000-000064120000}"/>
    <cellStyle name="Normal 6 3 5 131" xfId="5474" xr:uid="{00000000-0005-0000-0000-000065120000}"/>
    <cellStyle name="Normal 6 3 5 14" xfId="4473" xr:uid="{00000000-0005-0000-0000-000066120000}"/>
    <cellStyle name="Normal 6 3 5 15" xfId="4474" xr:uid="{00000000-0005-0000-0000-000067120000}"/>
    <cellStyle name="Normal 6 3 5 16" xfId="4475" xr:uid="{00000000-0005-0000-0000-000068120000}"/>
    <cellStyle name="Normal 6 3 5 17" xfId="4476" xr:uid="{00000000-0005-0000-0000-000069120000}"/>
    <cellStyle name="Normal 6 3 5 18" xfId="4477" xr:uid="{00000000-0005-0000-0000-00006A120000}"/>
    <cellStyle name="Normal 6 3 5 19" xfId="4478" xr:uid="{00000000-0005-0000-0000-00006B120000}"/>
    <cellStyle name="Normal 6 3 5 2" xfId="4479" xr:uid="{00000000-0005-0000-0000-00006C120000}"/>
    <cellStyle name="Normal 6 3 5 20" xfId="4480" xr:uid="{00000000-0005-0000-0000-00006D120000}"/>
    <cellStyle name="Normal 6 3 5 21" xfId="4481" xr:uid="{00000000-0005-0000-0000-00006E120000}"/>
    <cellStyle name="Normal 6 3 5 22" xfId="4482" xr:uid="{00000000-0005-0000-0000-00006F120000}"/>
    <cellStyle name="Normal 6 3 5 23" xfId="4483" xr:uid="{00000000-0005-0000-0000-000070120000}"/>
    <cellStyle name="Normal 6 3 5 24" xfId="4484" xr:uid="{00000000-0005-0000-0000-000071120000}"/>
    <cellStyle name="Normal 6 3 5 25" xfId="4485" xr:uid="{00000000-0005-0000-0000-000072120000}"/>
    <cellStyle name="Normal 6 3 5 26" xfId="4486" xr:uid="{00000000-0005-0000-0000-000073120000}"/>
    <cellStyle name="Normal 6 3 5 27" xfId="4487" xr:uid="{00000000-0005-0000-0000-000074120000}"/>
    <cellStyle name="Normal 6 3 5 28" xfId="4488" xr:uid="{00000000-0005-0000-0000-000075120000}"/>
    <cellStyle name="Normal 6 3 5 29" xfId="4489" xr:uid="{00000000-0005-0000-0000-000076120000}"/>
    <cellStyle name="Normal 6 3 5 3" xfId="4490" xr:uid="{00000000-0005-0000-0000-000077120000}"/>
    <cellStyle name="Normal 6 3 5 30" xfId="4491" xr:uid="{00000000-0005-0000-0000-000078120000}"/>
    <cellStyle name="Normal 6 3 5 31" xfId="4492" xr:uid="{00000000-0005-0000-0000-000079120000}"/>
    <cellStyle name="Normal 6 3 5 32" xfId="4493" xr:uid="{00000000-0005-0000-0000-00007A120000}"/>
    <cellStyle name="Normal 6 3 5 33" xfId="4494" xr:uid="{00000000-0005-0000-0000-00007B120000}"/>
    <cellStyle name="Normal 6 3 5 34" xfId="4495" xr:uid="{00000000-0005-0000-0000-00007C120000}"/>
    <cellStyle name="Normal 6 3 5 35" xfId="4496" xr:uid="{00000000-0005-0000-0000-00007D120000}"/>
    <cellStyle name="Normal 6 3 5 36" xfId="4497" xr:uid="{00000000-0005-0000-0000-00007E120000}"/>
    <cellStyle name="Normal 6 3 5 37" xfId="4498" xr:uid="{00000000-0005-0000-0000-00007F120000}"/>
    <cellStyle name="Normal 6 3 5 38" xfId="4499" xr:uid="{00000000-0005-0000-0000-000080120000}"/>
    <cellStyle name="Normal 6 3 5 39" xfId="4500" xr:uid="{00000000-0005-0000-0000-000081120000}"/>
    <cellStyle name="Normal 6 3 5 4" xfId="4501" xr:uid="{00000000-0005-0000-0000-000082120000}"/>
    <cellStyle name="Normal 6 3 5 40" xfId="4502" xr:uid="{00000000-0005-0000-0000-000083120000}"/>
    <cellStyle name="Normal 6 3 5 41" xfId="4503" xr:uid="{00000000-0005-0000-0000-000084120000}"/>
    <cellStyle name="Normal 6 3 5 42" xfId="4504" xr:uid="{00000000-0005-0000-0000-000085120000}"/>
    <cellStyle name="Normal 6 3 5 43" xfId="4505" xr:uid="{00000000-0005-0000-0000-000086120000}"/>
    <cellStyle name="Normal 6 3 5 44" xfId="4506" xr:uid="{00000000-0005-0000-0000-000087120000}"/>
    <cellStyle name="Normal 6 3 5 45" xfId="4507" xr:uid="{00000000-0005-0000-0000-000088120000}"/>
    <cellStyle name="Normal 6 3 5 46" xfId="4508" xr:uid="{00000000-0005-0000-0000-000089120000}"/>
    <cellStyle name="Normal 6 3 5 47" xfId="4509" xr:uid="{00000000-0005-0000-0000-00008A120000}"/>
    <cellStyle name="Normal 6 3 5 48" xfId="4510" xr:uid="{00000000-0005-0000-0000-00008B120000}"/>
    <cellStyle name="Normal 6 3 5 49" xfId="4511" xr:uid="{00000000-0005-0000-0000-00008C120000}"/>
    <cellStyle name="Normal 6 3 5 5" xfId="4512" xr:uid="{00000000-0005-0000-0000-00008D120000}"/>
    <cellStyle name="Normal 6 3 5 50" xfId="4513" xr:uid="{00000000-0005-0000-0000-00008E120000}"/>
    <cellStyle name="Normal 6 3 5 51" xfId="4514" xr:uid="{00000000-0005-0000-0000-00008F120000}"/>
    <cellStyle name="Normal 6 3 5 52" xfId="4515" xr:uid="{00000000-0005-0000-0000-000090120000}"/>
    <cellStyle name="Normal 6 3 5 53" xfId="4516" xr:uid="{00000000-0005-0000-0000-000091120000}"/>
    <cellStyle name="Normal 6 3 5 54" xfId="4517" xr:uid="{00000000-0005-0000-0000-000092120000}"/>
    <cellStyle name="Normal 6 3 5 55" xfId="4518" xr:uid="{00000000-0005-0000-0000-000093120000}"/>
    <cellStyle name="Normal 6 3 5 56" xfId="4519" xr:uid="{00000000-0005-0000-0000-000094120000}"/>
    <cellStyle name="Normal 6 3 5 57" xfId="4520" xr:uid="{00000000-0005-0000-0000-000095120000}"/>
    <cellStyle name="Normal 6 3 5 58" xfId="4521" xr:uid="{00000000-0005-0000-0000-000096120000}"/>
    <cellStyle name="Normal 6 3 5 59" xfId="4522" xr:uid="{00000000-0005-0000-0000-000097120000}"/>
    <cellStyle name="Normal 6 3 5 6" xfId="4523" xr:uid="{00000000-0005-0000-0000-000098120000}"/>
    <cellStyle name="Normal 6 3 5 60" xfId="4524" xr:uid="{00000000-0005-0000-0000-000099120000}"/>
    <cellStyle name="Normal 6 3 5 61" xfId="4525" xr:uid="{00000000-0005-0000-0000-00009A120000}"/>
    <cellStyle name="Normal 6 3 5 62" xfId="4526" xr:uid="{00000000-0005-0000-0000-00009B120000}"/>
    <cellStyle name="Normal 6 3 5 63" xfId="4527" xr:uid="{00000000-0005-0000-0000-00009C120000}"/>
    <cellStyle name="Normal 6 3 5 64" xfId="4528" xr:uid="{00000000-0005-0000-0000-00009D120000}"/>
    <cellStyle name="Normal 6 3 5 65" xfId="4529" xr:uid="{00000000-0005-0000-0000-00009E120000}"/>
    <cellStyle name="Normal 6 3 5 66" xfId="4530" xr:uid="{00000000-0005-0000-0000-00009F120000}"/>
    <cellStyle name="Normal 6 3 5 67" xfId="4531" xr:uid="{00000000-0005-0000-0000-0000A0120000}"/>
    <cellStyle name="Normal 6 3 5 68" xfId="4532" xr:uid="{00000000-0005-0000-0000-0000A1120000}"/>
    <cellStyle name="Normal 6 3 5 69" xfId="4533" xr:uid="{00000000-0005-0000-0000-0000A2120000}"/>
    <cellStyle name="Normal 6 3 5 7" xfId="4534" xr:uid="{00000000-0005-0000-0000-0000A3120000}"/>
    <cellStyle name="Normal 6 3 5 70" xfId="4535" xr:uid="{00000000-0005-0000-0000-0000A4120000}"/>
    <cellStyle name="Normal 6 3 5 71" xfId="4536" xr:uid="{00000000-0005-0000-0000-0000A5120000}"/>
    <cellStyle name="Normal 6 3 5 72" xfId="4537" xr:uid="{00000000-0005-0000-0000-0000A6120000}"/>
    <cellStyle name="Normal 6 3 5 73" xfId="4538" xr:uid="{00000000-0005-0000-0000-0000A7120000}"/>
    <cellStyle name="Normal 6 3 5 74" xfId="4539" xr:uid="{00000000-0005-0000-0000-0000A8120000}"/>
    <cellStyle name="Normal 6 3 5 75" xfId="4540" xr:uid="{00000000-0005-0000-0000-0000A9120000}"/>
    <cellStyle name="Normal 6 3 5 76" xfId="4541" xr:uid="{00000000-0005-0000-0000-0000AA120000}"/>
    <cellStyle name="Normal 6 3 5 77" xfId="4542" xr:uid="{00000000-0005-0000-0000-0000AB120000}"/>
    <cellStyle name="Normal 6 3 5 78" xfId="4543" xr:uid="{00000000-0005-0000-0000-0000AC120000}"/>
    <cellStyle name="Normal 6 3 5 79" xfId="4544" xr:uid="{00000000-0005-0000-0000-0000AD120000}"/>
    <cellStyle name="Normal 6 3 5 8" xfId="4545" xr:uid="{00000000-0005-0000-0000-0000AE120000}"/>
    <cellStyle name="Normal 6 3 5 80" xfId="4546" xr:uid="{00000000-0005-0000-0000-0000AF120000}"/>
    <cellStyle name="Normal 6 3 5 81" xfId="4547" xr:uid="{00000000-0005-0000-0000-0000B0120000}"/>
    <cellStyle name="Normal 6 3 5 82" xfId="4548" xr:uid="{00000000-0005-0000-0000-0000B1120000}"/>
    <cellStyle name="Normal 6 3 5 83" xfId="4549" xr:uid="{00000000-0005-0000-0000-0000B2120000}"/>
    <cellStyle name="Normal 6 3 5 84" xfId="4550" xr:uid="{00000000-0005-0000-0000-0000B3120000}"/>
    <cellStyle name="Normal 6 3 5 85" xfId="4551" xr:uid="{00000000-0005-0000-0000-0000B4120000}"/>
    <cellStyle name="Normal 6 3 5 86" xfId="4552" xr:uid="{00000000-0005-0000-0000-0000B5120000}"/>
    <cellStyle name="Normal 6 3 5 87" xfId="4553" xr:uid="{00000000-0005-0000-0000-0000B6120000}"/>
    <cellStyle name="Normal 6 3 5 88" xfId="4554" xr:uid="{00000000-0005-0000-0000-0000B7120000}"/>
    <cellStyle name="Normal 6 3 5 89" xfId="4555" xr:uid="{00000000-0005-0000-0000-0000B8120000}"/>
    <cellStyle name="Normal 6 3 5 9" xfId="4556" xr:uid="{00000000-0005-0000-0000-0000B9120000}"/>
    <cellStyle name="Normal 6 3 5 90" xfId="4557" xr:uid="{00000000-0005-0000-0000-0000BA120000}"/>
    <cellStyle name="Normal 6 3 5 91" xfId="4558" xr:uid="{00000000-0005-0000-0000-0000BB120000}"/>
    <cellStyle name="Normal 6 3 5 92" xfId="4559" xr:uid="{00000000-0005-0000-0000-0000BC120000}"/>
    <cellStyle name="Normal 6 3 5 93" xfId="4560" xr:uid="{00000000-0005-0000-0000-0000BD120000}"/>
    <cellStyle name="Normal 6 3 5 94" xfId="4561" xr:uid="{00000000-0005-0000-0000-0000BE120000}"/>
    <cellStyle name="Normal 6 3 5 95" xfId="4562" xr:uid="{00000000-0005-0000-0000-0000BF120000}"/>
    <cellStyle name="Normal 6 3 5 96" xfId="4563" xr:uid="{00000000-0005-0000-0000-0000C0120000}"/>
    <cellStyle name="Normal 6 3 5 97" xfId="4564" xr:uid="{00000000-0005-0000-0000-0000C1120000}"/>
    <cellStyle name="Normal 6 3 5 98" xfId="4565" xr:uid="{00000000-0005-0000-0000-0000C2120000}"/>
    <cellStyle name="Normal 6 3 5 99" xfId="4566" xr:uid="{00000000-0005-0000-0000-0000C3120000}"/>
    <cellStyle name="Normal 6 30" xfId="4567" xr:uid="{00000000-0005-0000-0000-0000C4120000}"/>
    <cellStyle name="Normal 6 31" xfId="4568" xr:uid="{00000000-0005-0000-0000-0000C5120000}"/>
    <cellStyle name="Normal 6 32" xfId="4569" xr:uid="{00000000-0005-0000-0000-0000C6120000}"/>
    <cellStyle name="Normal 6 33" xfId="4570" xr:uid="{00000000-0005-0000-0000-0000C7120000}"/>
    <cellStyle name="Normal 6 34" xfId="4571" xr:uid="{00000000-0005-0000-0000-0000C8120000}"/>
    <cellStyle name="Normal 6 35" xfId="4572" xr:uid="{00000000-0005-0000-0000-0000C9120000}"/>
    <cellStyle name="Normal 6 36" xfId="4573" xr:uid="{00000000-0005-0000-0000-0000CA120000}"/>
    <cellStyle name="Normal 6 37" xfId="4574" xr:uid="{00000000-0005-0000-0000-0000CB120000}"/>
    <cellStyle name="Normal 6 38" xfId="4575" xr:uid="{00000000-0005-0000-0000-0000CC120000}"/>
    <cellStyle name="Normal 6 39" xfId="4576" xr:uid="{00000000-0005-0000-0000-0000CD120000}"/>
    <cellStyle name="Normal 6 4" xfId="4577" xr:uid="{00000000-0005-0000-0000-0000CE120000}"/>
    <cellStyle name="Normal 6 40" xfId="4578" xr:uid="{00000000-0005-0000-0000-0000CF120000}"/>
    <cellStyle name="Normal 6 41" xfId="4579" xr:uid="{00000000-0005-0000-0000-0000D0120000}"/>
    <cellStyle name="Normal 6 42" xfId="4580" xr:uid="{00000000-0005-0000-0000-0000D1120000}"/>
    <cellStyle name="Normal 6 43" xfId="4581" xr:uid="{00000000-0005-0000-0000-0000D2120000}"/>
    <cellStyle name="Normal 6 44" xfId="4582" xr:uid="{00000000-0005-0000-0000-0000D3120000}"/>
    <cellStyle name="Normal 6 45" xfId="4583" xr:uid="{00000000-0005-0000-0000-0000D4120000}"/>
    <cellStyle name="Normal 6 46" xfId="4584" xr:uid="{00000000-0005-0000-0000-0000D5120000}"/>
    <cellStyle name="Normal 6 47" xfId="4585" xr:uid="{00000000-0005-0000-0000-0000D6120000}"/>
    <cellStyle name="Normal 6 48" xfId="4586" xr:uid="{00000000-0005-0000-0000-0000D7120000}"/>
    <cellStyle name="Normal 6 49" xfId="4587" xr:uid="{00000000-0005-0000-0000-0000D8120000}"/>
    <cellStyle name="Normal 6 5" xfId="4588" xr:uid="{00000000-0005-0000-0000-0000D9120000}"/>
    <cellStyle name="Normal 6 50" xfId="4589" xr:uid="{00000000-0005-0000-0000-0000DA120000}"/>
    <cellStyle name="Normal 6 51" xfId="4590" xr:uid="{00000000-0005-0000-0000-0000DB120000}"/>
    <cellStyle name="Normal 6 52" xfId="4591" xr:uid="{00000000-0005-0000-0000-0000DC120000}"/>
    <cellStyle name="Normal 6 53" xfId="4592" xr:uid="{00000000-0005-0000-0000-0000DD120000}"/>
    <cellStyle name="Normal 6 54" xfId="4593" xr:uid="{00000000-0005-0000-0000-0000DE120000}"/>
    <cellStyle name="Normal 6 55" xfId="4594" xr:uid="{00000000-0005-0000-0000-0000DF120000}"/>
    <cellStyle name="Normal 6 56" xfId="4595" xr:uid="{00000000-0005-0000-0000-0000E0120000}"/>
    <cellStyle name="Normal 6 57" xfId="4596" xr:uid="{00000000-0005-0000-0000-0000E1120000}"/>
    <cellStyle name="Normal 6 58" xfId="4597" xr:uid="{00000000-0005-0000-0000-0000E2120000}"/>
    <cellStyle name="Normal 6 59" xfId="4598" xr:uid="{00000000-0005-0000-0000-0000E3120000}"/>
    <cellStyle name="Normal 6 6" xfId="4599" xr:uid="{00000000-0005-0000-0000-0000E4120000}"/>
    <cellStyle name="Normal 6 60" xfId="4600" xr:uid="{00000000-0005-0000-0000-0000E5120000}"/>
    <cellStyle name="Normal 6 61" xfId="4601" xr:uid="{00000000-0005-0000-0000-0000E6120000}"/>
    <cellStyle name="Normal 6 62" xfId="4602" xr:uid="{00000000-0005-0000-0000-0000E7120000}"/>
    <cellStyle name="Normal 6 63" xfId="4603" xr:uid="{00000000-0005-0000-0000-0000E8120000}"/>
    <cellStyle name="Normal 6 64" xfId="4604" xr:uid="{00000000-0005-0000-0000-0000E9120000}"/>
    <cellStyle name="Normal 6 65" xfId="4605" xr:uid="{00000000-0005-0000-0000-0000EA120000}"/>
    <cellStyle name="Normal 6 66" xfId="4606" xr:uid="{00000000-0005-0000-0000-0000EB120000}"/>
    <cellStyle name="Normal 6 67" xfId="4607" xr:uid="{00000000-0005-0000-0000-0000EC120000}"/>
    <cellStyle name="Normal 6 68" xfId="4608" xr:uid="{00000000-0005-0000-0000-0000ED120000}"/>
    <cellStyle name="Normal 6 69" xfId="4609" xr:uid="{00000000-0005-0000-0000-0000EE120000}"/>
    <cellStyle name="Normal 6 7" xfId="4610" xr:uid="{00000000-0005-0000-0000-0000EF120000}"/>
    <cellStyle name="Normal 6 70" xfId="4611" xr:uid="{00000000-0005-0000-0000-0000F0120000}"/>
    <cellStyle name="Normal 6 71" xfId="4612" xr:uid="{00000000-0005-0000-0000-0000F1120000}"/>
    <cellStyle name="Normal 6 72" xfId="4613" xr:uid="{00000000-0005-0000-0000-0000F2120000}"/>
    <cellStyle name="Normal 6 73" xfId="4614" xr:uid="{00000000-0005-0000-0000-0000F3120000}"/>
    <cellStyle name="Normal 6 74" xfId="4615" xr:uid="{00000000-0005-0000-0000-0000F4120000}"/>
    <cellStyle name="Normal 6 75" xfId="4616" xr:uid="{00000000-0005-0000-0000-0000F5120000}"/>
    <cellStyle name="Normal 6 76" xfId="4617" xr:uid="{00000000-0005-0000-0000-0000F6120000}"/>
    <cellStyle name="Normal 6 77" xfId="4618" xr:uid="{00000000-0005-0000-0000-0000F7120000}"/>
    <cellStyle name="Normal 6 78" xfId="4619" xr:uid="{00000000-0005-0000-0000-0000F8120000}"/>
    <cellStyle name="Normal 6 79" xfId="4620" xr:uid="{00000000-0005-0000-0000-0000F9120000}"/>
    <cellStyle name="Normal 6 8" xfId="4621" xr:uid="{00000000-0005-0000-0000-0000FA120000}"/>
    <cellStyle name="Normal 6 80" xfId="4622" xr:uid="{00000000-0005-0000-0000-0000FB120000}"/>
    <cellStyle name="Normal 6 81" xfId="4623" xr:uid="{00000000-0005-0000-0000-0000FC120000}"/>
    <cellStyle name="Normal 6 82" xfId="4624" xr:uid="{00000000-0005-0000-0000-0000FD120000}"/>
    <cellStyle name="Normal 6 83" xfId="4625" xr:uid="{00000000-0005-0000-0000-0000FE120000}"/>
    <cellStyle name="Normal 6 84" xfId="4626" xr:uid="{00000000-0005-0000-0000-0000FF120000}"/>
    <cellStyle name="Normal 6 85" xfId="4627" xr:uid="{00000000-0005-0000-0000-000000130000}"/>
    <cellStyle name="Normal 6 86" xfId="4628" xr:uid="{00000000-0005-0000-0000-000001130000}"/>
    <cellStyle name="Normal 6 87" xfId="4629" xr:uid="{00000000-0005-0000-0000-000002130000}"/>
    <cellStyle name="Normal 6 88" xfId="4630" xr:uid="{00000000-0005-0000-0000-000003130000}"/>
    <cellStyle name="Normal 6 89" xfId="4631" xr:uid="{00000000-0005-0000-0000-000004130000}"/>
    <cellStyle name="Normal 6 9" xfId="4632" xr:uid="{00000000-0005-0000-0000-000005130000}"/>
    <cellStyle name="Normal 6 90" xfId="4633" xr:uid="{00000000-0005-0000-0000-000006130000}"/>
    <cellStyle name="Normal 6 91" xfId="4634" xr:uid="{00000000-0005-0000-0000-000007130000}"/>
    <cellStyle name="Normal 6 92" xfId="4635" xr:uid="{00000000-0005-0000-0000-000008130000}"/>
    <cellStyle name="Normal 6 93" xfId="4636" xr:uid="{00000000-0005-0000-0000-000009130000}"/>
    <cellStyle name="Normal 6 94" xfId="4637" xr:uid="{00000000-0005-0000-0000-00000A130000}"/>
    <cellStyle name="Normal 6 95" xfId="4638" xr:uid="{00000000-0005-0000-0000-00000B130000}"/>
    <cellStyle name="Normal 6 96" xfId="4639" xr:uid="{00000000-0005-0000-0000-00000C130000}"/>
    <cellStyle name="Normal 6 97" xfId="4640" xr:uid="{00000000-0005-0000-0000-00000D130000}"/>
    <cellStyle name="Normal 6 98" xfId="4641" xr:uid="{00000000-0005-0000-0000-00000E130000}"/>
    <cellStyle name="Normal 6 99" xfId="4642" xr:uid="{00000000-0005-0000-0000-00000F130000}"/>
    <cellStyle name="Normal 7" xfId="4643" xr:uid="{00000000-0005-0000-0000-000010130000}"/>
    <cellStyle name="Normal 7 10" xfId="4644" xr:uid="{00000000-0005-0000-0000-000011130000}"/>
    <cellStyle name="Normal 7 11" xfId="4645" xr:uid="{00000000-0005-0000-0000-000012130000}"/>
    <cellStyle name="Normal 7 12" xfId="4646" xr:uid="{00000000-0005-0000-0000-000013130000}"/>
    <cellStyle name="Normal 7 2" xfId="3" xr:uid="{00000000-0005-0000-0000-000014130000}"/>
    <cellStyle name="Normal 7 3" xfId="4647" xr:uid="{00000000-0005-0000-0000-000015130000}"/>
    <cellStyle name="Normal 7 4" xfId="4648" xr:uid="{00000000-0005-0000-0000-000016130000}"/>
    <cellStyle name="Normal 7 5" xfId="4649" xr:uid="{00000000-0005-0000-0000-000017130000}"/>
    <cellStyle name="Normal 7 6" xfId="4650" xr:uid="{00000000-0005-0000-0000-000018130000}"/>
    <cellStyle name="Normal 7 7" xfId="4651" xr:uid="{00000000-0005-0000-0000-000019130000}"/>
    <cellStyle name="Normal 7 8" xfId="4652" xr:uid="{00000000-0005-0000-0000-00001A130000}"/>
    <cellStyle name="Normal 7 9" xfId="4653" xr:uid="{00000000-0005-0000-0000-00001B130000}"/>
    <cellStyle name="Normal 8" xfId="4654" xr:uid="{00000000-0005-0000-0000-00001C130000}"/>
    <cellStyle name="Normal 8 10" xfId="4655" xr:uid="{00000000-0005-0000-0000-00001D130000}"/>
    <cellStyle name="Normal 8 100" xfId="4656" xr:uid="{00000000-0005-0000-0000-00001E130000}"/>
    <cellStyle name="Normal 8 101" xfId="4657" xr:uid="{00000000-0005-0000-0000-00001F130000}"/>
    <cellStyle name="Normal 8 102" xfId="4658" xr:uid="{00000000-0005-0000-0000-000020130000}"/>
    <cellStyle name="Normal 8 103" xfId="4659" xr:uid="{00000000-0005-0000-0000-000021130000}"/>
    <cellStyle name="Normal 8 104" xfId="4660" xr:uid="{00000000-0005-0000-0000-000022130000}"/>
    <cellStyle name="Normal 8 105" xfId="4661" xr:uid="{00000000-0005-0000-0000-000023130000}"/>
    <cellStyle name="Normal 8 106" xfId="4662" xr:uid="{00000000-0005-0000-0000-000024130000}"/>
    <cellStyle name="Normal 8 107" xfId="4663" xr:uid="{00000000-0005-0000-0000-000025130000}"/>
    <cellStyle name="Normal 8 108" xfId="4664" xr:uid="{00000000-0005-0000-0000-000026130000}"/>
    <cellStyle name="Normal 8 109" xfId="4665" xr:uid="{00000000-0005-0000-0000-000027130000}"/>
    <cellStyle name="Normal 8 11" xfId="4666" xr:uid="{00000000-0005-0000-0000-000028130000}"/>
    <cellStyle name="Normal 8 110" xfId="4667" xr:uid="{00000000-0005-0000-0000-000029130000}"/>
    <cellStyle name="Normal 8 111" xfId="4668" xr:uid="{00000000-0005-0000-0000-00002A130000}"/>
    <cellStyle name="Normal 8 112" xfId="4669" xr:uid="{00000000-0005-0000-0000-00002B130000}"/>
    <cellStyle name="Normal 8 113" xfId="4670" xr:uid="{00000000-0005-0000-0000-00002C130000}"/>
    <cellStyle name="Normal 8 114" xfId="4671" xr:uid="{00000000-0005-0000-0000-00002D130000}"/>
    <cellStyle name="Normal 8 115" xfId="4672" xr:uid="{00000000-0005-0000-0000-00002E130000}"/>
    <cellStyle name="Normal 8 116" xfId="4673" xr:uid="{00000000-0005-0000-0000-00002F130000}"/>
    <cellStyle name="Normal 8 117" xfId="4674" xr:uid="{00000000-0005-0000-0000-000030130000}"/>
    <cellStyle name="Normal 8 118" xfId="4675" xr:uid="{00000000-0005-0000-0000-000031130000}"/>
    <cellStyle name="Normal 8 119" xfId="4676" xr:uid="{00000000-0005-0000-0000-000032130000}"/>
    <cellStyle name="Normal 8 12" xfId="4677" xr:uid="{00000000-0005-0000-0000-000033130000}"/>
    <cellStyle name="Normal 8 120" xfId="4678" xr:uid="{00000000-0005-0000-0000-000034130000}"/>
    <cellStyle name="Normal 8 121" xfId="4679" xr:uid="{00000000-0005-0000-0000-000035130000}"/>
    <cellStyle name="Normal 8 122" xfId="4680" xr:uid="{00000000-0005-0000-0000-000036130000}"/>
    <cellStyle name="Normal 8 123" xfId="4681" xr:uid="{00000000-0005-0000-0000-000037130000}"/>
    <cellStyle name="Normal 8 124" xfId="4682" xr:uid="{00000000-0005-0000-0000-000038130000}"/>
    <cellStyle name="Normal 8 125" xfId="4683" xr:uid="{00000000-0005-0000-0000-000039130000}"/>
    <cellStyle name="Normal 8 126" xfId="4684" xr:uid="{00000000-0005-0000-0000-00003A130000}"/>
    <cellStyle name="Normal 8 127" xfId="4685" xr:uid="{00000000-0005-0000-0000-00003B130000}"/>
    <cellStyle name="Normal 8 128" xfId="4686" xr:uid="{00000000-0005-0000-0000-00003C130000}"/>
    <cellStyle name="Normal 8 129" xfId="4687" xr:uid="{00000000-0005-0000-0000-00003D130000}"/>
    <cellStyle name="Normal 8 13" xfId="4688" xr:uid="{00000000-0005-0000-0000-00003E130000}"/>
    <cellStyle name="Normal 8 130" xfId="4689" xr:uid="{00000000-0005-0000-0000-00003F130000}"/>
    <cellStyle name="Normal 8 131" xfId="4690" xr:uid="{00000000-0005-0000-0000-000040130000}"/>
    <cellStyle name="Normal 8 132" xfId="4691" xr:uid="{00000000-0005-0000-0000-000041130000}"/>
    <cellStyle name="Normal 8 133" xfId="4692" xr:uid="{00000000-0005-0000-0000-000042130000}"/>
    <cellStyle name="Normal 8 134" xfId="4693" xr:uid="{00000000-0005-0000-0000-000043130000}"/>
    <cellStyle name="Normal 8 135" xfId="4694" xr:uid="{00000000-0005-0000-0000-000044130000}"/>
    <cellStyle name="Normal 8 136" xfId="4695" xr:uid="{00000000-0005-0000-0000-000045130000}"/>
    <cellStyle name="Normal 8 137" xfId="4696" xr:uid="{00000000-0005-0000-0000-000046130000}"/>
    <cellStyle name="Normal 8 138" xfId="5382" xr:uid="{00000000-0005-0000-0000-000047130000}"/>
    <cellStyle name="Normal 8 139" xfId="5297" xr:uid="{00000000-0005-0000-0000-000048130000}"/>
    <cellStyle name="Normal 8 14" xfId="4697" xr:uid="{00000000-0005-0000-0000-000049130000}"/>
    <cellStyle name="Normal 8 140" xfId="5395" xr:uid="{00000000-0005-0000-0000-00004A130000}"/>
    <cellStyle name="Normal 8 141" xfId="5283" xr:uid="{00000000-0005-0000-0000-00004B130000}"/>
    <cellStyle name="Normal 8 142" xfId="5410" xr:uid="{00000000-0005-0000-0000-00004C130000}"/>
    <cellStyle name="Normal 8 143" xfId="5459" xr:uid="{00000000-0005-0000-0000-00004D130000}"/>
    <cellStyle name="Normal 8 144" xfId="5518" xr:uid="{00000000-0005-0000-0000-00004E130000}"/>
    <cellStyle name="Normal 8 145" xfId="5473" xr:uid="{00000000-0005-0000-0000-00004F130000}"/>
    <cellStyle name="Normal 8 15" xfId="4698" xr:uid="{00000000-0005-0000-0000-000050130000}"/>
    <cellStyle name="Normal 8 16" xfId="4699" xr:uid="{00000000-0005-0000-0000-000051130000}"/>
    <cellStyle name="Normal 8 17" xfId="4700" xr:uid="{00000000-0005-0000-0000-000052130000}"/>
    <cellStyle name="Normal 8 18" xfId="4701" xr:uid="{00000000-0005-0000-0000-000053130000}"/>
    <cellStyle name="Normal 8 19" xfId="4702" xr:uid="{00000000-0005-0000-0000-000054130000}"/>
    <cellStyle name="Normal 8 2" xfId="4703" xr:uid="{00000000-0005-0000-0000-000055130000}"/>
    <cellStyle name="Normal 8 2 2" xfId="4704" xr:uid="{00000000-0005-0000-0000-000056130000}"/>
    <cellStyle name="Normal 8 20" xfId="4705" xr:uid="{00000000-0005-0000-0000-000057130000}"/>
    <cellStyle name="Normal 8 21" xfId="4706" xr:uid="{00000000-0005-0000-0000-000058130000}"/>
    <cellStyle name="Normal 8 22" xfId="4707" xr:uid="{00000000-0005-0000-0000-000059130000}"/>
    <cellStyle name="Normal 8 23" xfId="4708" xr:uid="{00000000-0005-0000-0000-00005A130000}"/>
    <cellStyle name="Normal 8 24" xfId="4709" xr:uid="{00000000-0005-0000-0000-00005B130000}"/>
    <cellStyle name="Normal 8 25" xfId="4710" xr:uid="{00000000-0005-0000-0000-00005C130000}"/>
    <cellStyle name="Normal 8 26" xfId="4711" xr:uid="{00000000-0005-0000-0000-00005D130000}"/>
    <cellStyle name="Normal 8 27" xfId="4712" xr:uid="{00000000-0005-0000-0000-00005E130000}"/>
    <cellStyle name="Normal 8 28" xfId="4713" xr:uid="{00000000-0005-0000-0000-00005F130000}"/>
    <cellStyle name="Normal 8 29" xfId="4714" xr:uid="{00000000-0005-0000-0000-000060130000}"/>
    <cellStyle name="Normal 8 3" xfId="4715" xr:uid="{00000000-0005-0000-0000-000061130000}"/>
    <cellStyle name="Normal 8 30" xfId="4716" xr:uid="{00000000-0005-0000-0000-000062130000}"/>
    <cellStyle name="Normal 8 31" xfId="4717" xr:uid="{00000000-0005-0000-0000-000063130000}"/>
    <cellStyle name="Normal 8 32" xfId="4718" xr:uid="{00000000-0005-0000-0000-000064130000}"/>
    <cellStyle name="Normal 8 33" xfId="4719" xr:uid="{00000000-0005-0000-0000-000065130000}"/>
    <cellStyle name="Normal 8 34" xfId="4720" xr:uid="{00000000-0005-0000-0000-000066130000}"/>
    <cellStyle name="Normal 8 35" xfId="4721" xr:uid="{00000000-0005-0000-0000-000067130000}"/>
    <cellStyle name="Normal 8 36" xfId="4722" xr:uid="{00000000-0005-0000-0000-000068130000}"/>
    <cellStyle name="Normal 8 37" xfId="4723" xr:uid="{00000000-0005-0000-0000-000069130000}"/>
    <cellStyle name="Normal 8 38" xfId="4724" xr:uid="{00000000-0005-0000-0000-00006A130000}"/>
    <cellStyle name="Normal 8 39" xfId="4725" xr:uid="{00000000-0005-0000-0000-00006B130000}"/>
    <cellStyle name="Normal 8 4" xfId="4726" xr:uid="{00000000-0005-0000-0000-00006C130000}"/>
    <cellStyle name="Normal 8 40" xfId="4727" xr:uid="{00000000-0005-0000-0000-00006D130000}"/>
    <cellStyle name="Normal 8 41" xfId="4728" xr:uid="{00000000-0005-0000-0000-00006E130000}"/>
    <cellStyle name="Normal 8 42" xfId="4729" xr:uid="{00000000-0005-0000-0000-00006F130000}"/>
    <cellStyle name="Normal 8 43" xfId="4730" xr:uid="{00000000-0005-0000-0000-000070130000}"/>
    <cellStyle name="Normal 8 44" xfId="4731" xr:uid="{00000000-0005-0000-0000-000071130000}"/>
    <cellStyle name="Normal 8 45" xfId="4732" xr:uid="{00000000-0005-0000-0000-000072130000}"/>
    <cellStyle name="Normal 8 46" xfId="4733" xr:uid="{00000000-0005-0000-0000-000073130000}"/>
    <cellStyle name="Normal 8 47" xfId="4734" xr:uid="{00000000-0005-0000-0000-000074130000}"/>
    <cellStyle name="Normal 8 48" xfId="4735" xr:uid="{00000000-0005-0000-0000-000075130000}"/>
    <cellStyle name="Normal 8 49" xfId="4736" xr:uid="{00000000-0005-0000-0000-000076130000}"/>
    <cellStyle name="Normal 8 5" xfId="4737" xr:uid="{00000000-0005-0000-0000-000077130000}"/>
    <cellStyle name="Normal 8 50" xfId="4738" xr:uid="{00000000-0005-0000-0000-000078130000}"/>
    <cellStyle name="Normal 8 51" xfId="4739" xr:uid="{00000000-0005-0000-0000-000079130000}"/>
    <cellStyle name="Normal 8 52" xfId="4740" xr:uid="{00000000-0005-0000-0000-00007A130000}"/>
    <cellStyle name="Normal 8 53" xfId="4741" xr:uid="{00000000-0005-0000-0000-00007B130000}"/>
    <cellStyle name="Normal 8 54" xfId="4742" xr:uid="{00000000-0005-0000-0000-00007C130000}"/>
    <cellStyle name="Normal 8 55" xfId="4743" xr:uid="{00000000-0005-0000-0000-00007D130000}"/>
    <cellStyle name="Normal 8 56" xfId="4744" xr:uid="{00000000-0005-0000-0000-00007E130000}"/>
    <cellStyle name="Normal 8 57" xfId="4745" xr:uid="{00000000-0005-0000-0000-00007F130000}"/>
    <cellStyle name="Normal 8 58" xfId="4746" xr:uid="{00000000-0005-0000-0000-000080130000}"/>
    <cellStyle name="Normal 8 59" xfId="4747" xr:uid="{00000000-0005-0000-0000-000081130000}"/>
    <cellStyle name="Normal 8 6" xfId="4748" xr:uid="{00000000-0005-0000-0000-000082130000}"/>
    <cellStyle name="Normal 8 60" xfId="4749" xr:uid="{00000000-0005-0000-0000-000083130000}"/>
    <cellStyle name="Normal 8 61" xfId="4750" xr:uid="{00000000-0005-0000-0000-000084130000}"/>
    <cellStyle name="Normal 8 62" xfId="4751" xr:uid="{00000000-0005-0000-0000-000085130000}"/>
    <cellStyle name="Normal 8 63" xfId="4752" xr:uid="{00000000-0005-0000-0000-000086130000}"/>
    <cellStyle name="Normal 8 64" xfId="4753" xr:uid="{00000000-0005-0000-0000-000087130000}"/>
    <cellStyle name="Normal 8 65" xfId="4754" xr:uid="{00000000-0005-0000-0000-000088130000}"/>
    <cellStyle name="Normal 8 66" xfId="4755" xr:uid="{00000000-0005-0000-0000-000089130000}"/>
    <cellStyle name="Normal 8 67" xfId="4756" xr:uid="{00000000-0005-0000-0000-00008A130000}"/>
    <cellStyle name="Normal 8 68" xfId="4757" xr:uid="{00000000-0005-0000-0000-00008B130000}"/>
    <cellStyle name="Normal 8 69" xfId="4758" xr:uid="{00000000-0005-0000-0000-00008C130000}"/>
    <cellStyle name="Normal 8 7" xfId="4759" xr:uid="{00000000-0005-0000-0000-00008D130000}"/>
    <cellStyle name="Normal 8 70" xfId="4760" xr:uid="{00000000-0005-0000-0000-00008E130000}"/>
    <cellStyle name="Normal 8 71" xfId="4761" xr:uid="{00000000-0005-0000-0000-00008F130000}"/>
    <cellStyle name="Normal 8 72" xfId="4762" xr:uid="{00000000-0005-0000-0000-000090130000}"/>
    <cellStyle name="Normal 8 73" xfId="4763" xr:uid="{00000000-0005-0000-0000-000091130000}"/>
    <cellStyle name="Normal 8 74" xfId="4764" xr:uid="{00000000-0005-0000-0000-000092130000}"/>
    <cellStyle name="Normal 8 75" xfId="4765" xr:uid="{00000000-0005-0000-0000-000093130000}"/>
    <cellStyle name="Normal 8 76" xfId="4766" xr:uid="{00000000-0005-0000-0000-000094130000}"/>
    <cellStyle name="Normal 8 77" xfId="4767" xr:uid="{00000000-0005-0000-0000-000095130000}"/>
    <cellStyle name="Normal 8 78" xfId="4768" xr:uid="{00000000-0005-0000-0000-000096130000}"/>
    <cellStyle name="Normal 8 79" xfId="4769" xr:uid="{00000000-0005-0000-0000-000097130000}"/>
    <cellStyle name="Normal 8 8" xfId="4770" xr:uid="{00000000-0005-0000-0000-000098130000}"/>
    <cellStyle name="Normal 8 80" xfId="4771" xr:uid="{00000000-0005-0000-0000-000099130000}"/>
    <cellStyle name="Normal 8 81" xfId="4772" xr:uid="{00000000-0005-0000-0000-00009A130000}"/>
    <cellStyle name="Normal 8 82" xfId="4773" xr:uid="{00000000-0005-0000-0000-00009B130000}"/>
    <cellStyle name="Normal 8 83" xfId="4774" xr:uid="{00000000-0005-0000-0000-00009C130000}"/>
    <cellStyle name="Normal 8 84" xfId="4775" xr:uid="{00000000-0005-0000-0000-00009D130000}"/>
    <cellStyle name="Normal 8 85" xfId="4776" xr:uid="{00000000-0005-0000-0000-00009E130000}"/>
    <cellStyle name="Normal 8 86" xfId="4777" xr:uid="{00000000-0005-0000-0000-00009F130000}"/>
    <cellStyle name="Normal 8 87" xfId="4778" xr:uid="{00000000-0005-0000-0000-0000A0130000}"/>
    <cellStyle name="Normal 8 88" xfId="4779" xr:uid="{00000000-0005-0000-0000-0000A1130000}"/>
    <cellStyle name="Normal 8 89" xfId="4780" xr:uid="{00000000-0005-0000-0000-0000A2130000}"/>
    <cellStyle name="Normal 8 9" xfId="4781" xr:uid="{00000000-0005-0000-0000-0000A3130000}"/>
    <cellStyle name="Normal 8 90" xfId="4782" xr:uid="{00000000-0005-0000-0000-0000A4130000}"/>
    <cellStyle name="Normal 8 91" xfId="4783" xr:uid="{00000000-0005-0000-0000-0000A5130000}"/>
    <cellStyle name="Normal 8 92" xfId="4784" xr:uid="{00000000-0005-0000-0000-0000A6130000}"/>
    <cellStyle name="Normal 8 93" xfId="4785" xr:uid="{00000000-0005-0000-0000-0000A7130000}"/>
    <cellStyle name="Normal 8 94" xfId="4786" xr:uid="{00000000-0005-0000-0000-0000A8130000}"/>
    <cellStyle name="Normal 8 95" xfId="4787" xr:uid="{00000000-0005-0000-0000-0000A9130000}"/>
    <cellStyle name="Normal 8 96" xfId="4788" xr:uid="{00000000-0005-0000-0000-0000AA130000}"/>
    <cellStyle name="Normal 8 97" xfId="4789" xr:uid="{00000000-0005-0000-0000-0000AB130000}"/>
    <cellStyle name="Normal 8 98" xfId="4790" xr:uid="{00000000-0005-0000-0000-0000AC130000}"/>
    <cellStyle name="Normal 8 99" xfId="4791" xr:uid="{00000000-0005-0000-0000-0000AD130000}"/>
    <cellStyle name="Normal 9" xfId="4" xr:uid="{00000000-0005-0000-0000-0000AE130000}"/>
    <cellStyle name="Normal 9 2" xfId="4792" xr:uid="{00000000-0005-0000-0000-0000AF130000}"/>
    <cellStyle name="Normal 9 3" xfId="4793" xr:uid="{00000000-0005-0000-0000-0000B0130000}"/>
    <cellStyle name="Normal 9 4" xfId="4794" xr:uid="{00000000-0005-0000-0000-0000B1130000}"/>
    <cellStyle name="Normal 9 5" xfId="4795" xr:uid="{00000000-0005-0000-0000-0000B2130000}"/>
    <cellStyle name="Normal 9 6" xfId="5440" xr:uid="{00000000-0005-0000-0000-0000B3130000}"/>
    <cellStyle name="Note 2" xfId="4796" xr:uid="{00000000-0005-0000-0000-0000B4130000}"/>
    <cellStyle name="Note 2 10" xfId="4797" xr:uid="{00000000-0005-0000-0000-0000B5130000}"/>
    <cellStyle name="Note 2 11" xfId="4798" xr:uid="{00000000-0005-0000-0000-0000B6130000}"/>
    <cellStyle name="Note 2 12" xfId="4799" xr:uid="{00000000-0005-0000-0000-0000B7130000}"/>
    <cellStyle name="Note 2 13" xfId="4800" xr:uid="{00000000-0005-0000-0000-0000B8130000}"/>
    <cellStyle name="Note 2 14" xfId="4801" xr:uid="{00000000-0005-0000-0000-0000B9130000}"/>
    <cellStyle name="Note 2 15" xfId="4802" xr:uid="{00000000-0005-0000-0000-0000BA130000}"/>
    <cellStyle name="Note 2 2" xfId="4803" xr:uid="{00000000-0005-0000-0000-0000BB130000}"/>
    <cellStyle name="Note 2 2 10" xfId="4804" xr:uid="{00000000-0005-0000-0000-0000BC130000}"/>
    <cellStyle name="Note 2 2 11" xfId="4805" xr:uid="{00000000-0005-0000-0000-0000BD130000}"/>
    <cellStyle name="Note 2 2 12" xfId="4806" xr:uid="{00000000-0005-0000-0000-0000BE130000}"/>
    <cellStyle name="Note 2 2 13" xfId="4807" xr:uid="{00000000-0005-0000-0000-0000BF130000}"/>
    <cellStyle name="Note 2 2 14" xfId="4808" xr:uid="{00000000-0005-0000-0000-0000C0130000}"/>
    <cellStyle name="Note 2 2 15" xfId="4809" xr:uid="{00000000-0005-0000-0000-0000C1130000}"/>
    <cellStyle name="Note 2 2 16" xfId="4810" xr:uid="{00000000-0005-0000-0000-0000C2130000}"/>
    <cellStyle name="Note 2 2 17" xfId="4811" xr:uid="{00000000-0005-0000-0000-0000C3130000}"/>
    <cellStyle name="Note 2 2 18" xfId="4812" xr:uid="{00000000-0005-0000-0000-0000C4130000}"/>
    <cellStyle name="Note 2 2 19" xfId="4813" xr:uid="{00000000-0005-0000-0000-0000C5130000}"/>
    <cellStyle name="Note 2 2 2" xfId="4814" xr:uid="{00000000-0005-0000-0000-0000C6130000}"/>
    <cellStyle name="Note 2 2 2 10" xfId="4815" xr:uid="{00000000-0005-0000-0000-0000C7130000}"/>
    <cellStyle name="Note 2 2 2 11" xfId="4816" xr:uid="{00000000-0005-0000-0000-0000C8130000}"/>
    <cellStyle name="Note 2 2 2 12" xfId="4817" xr:uid="{00000000-0005-0000-0000-0000C9130000}"/>
    <cellStyle name="Note 2 2 2 13" xfId="4818" xr:uid="{00000000-0005-0000-0000-0000CA130000}"/>
    <cellStyle name="Note 2 2 2 14" xfId="4819" xr:uid="{00000000-0005-0000-0000-0000CB130000}"/>
    <cellStyle name="Note 2 2 2 15" xfId="4820" xr:uid="{00000000-0005-0000-0000-0000CC130000}"/>
    <cellStyle name="Note 2 2 2 16" xfId="4821" xr:uid="{00000000-0005-0000-0000-0000CD130000}"/>
    <cellStyle name="Note 2 2 2 17" xfId="4822" xr:uid="{00000000-0005-0000-0000-0000CE130000}"/>
    <cellStyle name="Note 2 2 2 18" xfId="4823" xr:uid="{00000000-0005-0000-0000-0000CF130000}"/>
    <cellStyle name="Note 2 2 2 19" xfId="4824" xr:uid="{00000000-0005-0000-0000-0000D0130000}"/>
    <cellStyle name="Note 2 2 2 2" xfId="4825" xr:uid="{00000000-0005-0000-0000-0000D1130000}"/>
    <cellStyle name="Note 2 2 2 20" xfId="4826" xr:uid="{00000000-0005-0000-0000-0000D2130000}"/>
    <cellStyle name="Note 2 2 2 21" xfId="4827" xr:uid="{00000000-0005-0000-0000-0000D3130000}"/>
    <cellStyle name="Note 2 2 2 22" xfId="4828" xr:uid="{00000000-0005-0000-0000-0000D4130000}"/>
    <cellStyle name="Note 2 2 2 23" xfId="4829" xr:uid="{00000000-0005-0000-0000-0000D5130000}"/>
    <cellStyle name="Note 2 2 2 24" xfId="4830" xr:uid="{00000000-0005-0000-0000-0000D6130000}"/>
    <cellStyle name="Note 2 2 2 25" xfId="4831" xr:uid="{00000000-0005-0000-0000-0000D7130000}"/>
    <cellStyle name="Note 2 2 2 26" xfId="4832" xr:uid="{00000000-0005-0000-0000-0000D8130000}"/>
    <cellStyle name="Note 2 2 2 27" xfId="4833" xr:uid="{00000000-0005-0000-0000-0000D9130000}"/>
    <cellStyle name="Note 2 2 2 28" xfId="4834" xr:uid="{00000000-0005-0000-0000-0000DA130000}"/>
    <cellStyle name="Note 2 2 2 29" xfId="4835" xr:uid="{00000000-0005-0000-0000-0000DB130000}"/>
    <cellStyle name="Note 2 2 2 3" xfId="4836" xr:uid="{00000000-0005-0000-0000-0000DC130000}"/>
    <cellStyle name="Note 2 2 2 30" xfId="4837" xr:uid="{00000000-0005-0000-0000-0000DD130000}"/>
    <cellStyle name="Note 2 2 2 31" xfId="4838" xr:uid="{00000000-0005-0000-0000-0000DE130000}"/>
    <cellStyle name="Note 2 2 2 32" xfId="4839" xr:uid="{00000000-0005-0000-0000-0000DF130000}"/>
    <cellStyle name="Note 2 2 2 33" xfId="4840" xr:uid="{00000000-0005-0000-0000-0000E0130000}"/>
    <cellStyle name="Note 2 2 2 34" xfId="4841" xr:uid="{00000000-0005-0000-0000-0000E1130000}"/>
    <cellStyle name="Note 2 2 2 35" xfId="4842" xr:uid="{00000000-0005-0000-0000-0000E2130000}"/>
    <cellStyle name="Note 2 2 2 36" xfId="4843" xr:uid="{00000000-0005-0000-0000-0000E3130000}"/>
    <cellStyle name="Note 2 2 2 37" xfId="4844" xr:uid="{00000000-0005-0000-0000-0000E4130000}"/>
    <cellStyle name="Note 2 2 2 38" xfId="4845" xr:uid="{00000000-0005-0000-0000-0000E5130000}"/>
    <cellStyle name="Note 2 2 2 39" xfId="4846" xr:uid="{00000000-0005-0000-0000-0000E6130000}"/>
    <cellStyle name="Note 2 2 2 4" xfId="4847" xr:uid="{00000000-0005-0000-0000-0000E7130000}"/>
    <cellStyle name="Note 2 2 2 40" xfId="4848" xr:uid="{00000000-0005-0000-0000-0000E8130000}"/>
    <cellStyle name="Note 2 2 2 41" xfId="4849" xr:uid="{00000000-0005-0000-0000-0000E9130000}"/>
    <cellStyle name="Note 2 2 2 42" xfId="4850" xr:uid="{00000000-0005-0000-0000-0000EA130000}"/>
    <cellStyle name="Note 2 2 2 43" xfId="4851" xr:uid="{00000000-0005-0000-0000-0000EB130000}"/>
    <cellStyle name="Note 2 2 2 44" xfId="4852" xr:uid="{00000000-0005-0000-0000-0000EC130000}"/>
    <cellStyle name="Note 2 2 2 45" xfId="5387" xr:uid="{00000000-0005-0000-0000-0000ED130000}"/>
    <cellStyle name="Note 2 2 2 46" xfId="5289" xr:uid="{00000000-0005-0000-0000-0000EE130000}"/>
    <cellStyle name="Note 2 2 2 47" xfId="5404" xr:uid="{00000000-0005-0000-0000-0000EF130000}"/>
    <cellStyle name="Note 2 2 2 48" xfId="5278" xr:uid="{00000000-0005-0000-0000-0000F0130000}"/>
    <cellStyle name="Note 2 2 2 49" xfId="5414" xr:uid="{00000000-0005-0000-0000-0000F1130000}"/>
    <cellStyle name="Note 2 2 2 5" xfId="4853" xr:uid="{00000000-0005-0000-0000-0000F2130000}"/>
    <cellStyle name="Note 2 2 2 50" xfId="5461" xr:uid="{00000000-0005-0000-0000-0000F3130000}"/>
    <cellStyle name="Note 2 2 2 51" xfId="5520" xr:uid="{00000000-0005-0000-0000-0000F4130000}"/>
    <cellStyle name="Note 2 2 2 52" xfId="5471" xr:uid="{00000000-0005-0000-0000-0000F5130000}"/>
    <cellStyle name="Note 2 2 2 6" xfId="4854" xr:uid="{00000000-0005-0000-0000-0000F6130000}"/>
    <cellStyle name="Note 2 2 2 7" xfId="4855" xr:uid="{00000000-0005-0000-0000-0000F7130000}"/>
    <cellStyle name="Note 2 2 2 8" xfId="4856" xr:uid="{00000000-0005-0000-0000-0000F8130000}"/>
    <cellStyle name="Note 2 2 2 9" xfId="4857" xr:uid="{00000000-0005-0000-0000-0000F9130000}"/>
    <cellStyle name="Note 2 2 20" xfId="4858" xr:uid="{00000000-0005-0000-0000-0000FA130000}"/>
    <cellStyle name="Note 2 2 21" xfId="4859" xr:uid="{00000000-0005-0000-0000-0000FB130000}"/>
    <cellStyle name="Note 2 2 22" xfId="4860" xr:uid="{00000000-0005-0000-0000-0000FC130000}"/>
    <cellStyle name="Note 2 2 23" xfId="4861" xr:uid="{00000000-0005-0000-0000-0000FD130000}"/>
    <cellStyle name="Note 2 2 24" xfId="4862" xr:uid="{00000000-0005-0000-0000-0000FE130000}"/>
    <cellStyle name="Note 2 2 25" xfId="4863" xr:uid="{00000000-0005-0000-0000-0000FF130000}"/>
    <cellStyle name="Note 2 2 26" xfId="4864" xr:uid="{00000000-0005-0000-0000-000000140000}"/>
    <cellStyle name="Note 2 2 27" xfId="4865" xr:uid="{00000000-0005-0000-0000-000001140000}"/>
    <cellStyle name="Note 2 2 28" xfId="4866" xr:uid="{00000000-0005-0000-0000-000002140000}"/>
    <cellStyle name="Note 2 2 29" xfId="4867" xr:uid="{00000000-0005-0000-0000-000003140000}"/>
    <cellStyle name="Note 2 2 3" xfId="4868" xr:uid="{00000000-0005-0000-0000-000004140000}"/>
    <cellStyle name="Note 2 2 30" xfId="4869" xr:uid="{00000000-0005-0000-0000-000005140000}"/>
    <cellStyle name="Note 2 2 31" xfId="4870" xr:uid="{00000000-0005-0000-0000-000006140000}"/>
    <cellStyle name="Note 2 2 32" xfId="4871" xr:uid="{00000000-0005-0000-0000-000007140000}"/>
    <cellStyle name="Note 2 2 33" xfId="4872" xr:uid="{00000000-0005-0000-0000-000008140000}"/>
    <cellStyle name="Note 2 2 34" xfId="4873" xr:uid="{00000000-0005-0000-0000-000009140000}"/>
    <cellStyle name="Note 2 2 35" xfId="4874" xr:uid="{00000000-0005-0000-0000-00000A140000}"/>
    <cellStyle name="Note 2 2 36" xfId="4875" xr:uid="{00000000-0005-0000-0000-00000B140000}"/>
    <cellStyle name="Note 2 2 37" xfId="4876" xr:uid="{00000000-0005-0000-0000-00000C140000}"/>
    <cellStyle name="Note 2 2 38" xfId="4877" xr:uid="{00000000-0005-0000-0000-00000D140000}"/>
    <cellStyle name="Note 2 2 39" xfId="4878" xr:uid="{00000000-0005-0000-0000-00000E140000}"/>
    <cellStyle name="Note 2 2 4" xfId="4879" xr:uid="{00000000-0005-0000-0000-00000F140000}"/>
    <cellStyle name="Note 2 2 4 2" xfId="4880" xr:uid="{00000000-0005-0000-0000-000010140000}"/>
    <cellStyle name="Note 2 2 4 3" xfId="4881" xr:uid="{00000000-0005-0000-0000-000011140000}"/>
    <cellStyle name="Note 2 2 4 4" xfId="4882" xr:uid="{00000000-0005-0000-0000-000012140000}"/>
    <cellStyle name="Note 2 2 4 5" xfId="4883" xr:uid="{00000000-0005-0000-0000-000013140000}"/>
    <cellStyle name="Note 2 2 4 6" xfId="4884" xr:uid="{00000000-0005-0000-0000-000014140000}"/>
    <cellStyle name="Note 2 2 4 7" xfId="4885" xr:uid="{00000000-0005-0000-0000-000015140000}"/>
    <cellStyle name="Note 2 2 4 8" xfId="4886" xr:uid="{00000000-0005-0000-0000-000016140000}"/>
    <cellStyle name="Note 2 2 40" xfId="4887" xr:uid="{00000000-0005-0000-0000-000017140000}"/>
    <cellStyle name="Note 2 2 41" xfId="4888" xr:uid="{00000000-0005-0000-0000-000018140000}"/>
    <cellStyle name="Note 2 2 42" xfId="4889" xr:uid="{00000000-0005-0000-0000-000019140000}"/>
    <cellStyle name="Note 2 2 43" xfId="4890" xr:uid="{00000000-0005-0000-0000-00001A140000}"/>
    <cellStyle name="Note 2 2 44" xfId="4891" xr:uid="{00000000-0005-0000-0000-00001B140000}"/>
    <cellStyle name="Note 2 2 45" xfId="4892" xr:uid="{00000000-0005-0000-0000-00001C140000}"/>
    <cellStyle name="Note 2 2 46" xfId="5384" xr:uid="{00000000-0005-0000-0000-00001D140000}"/>
    <cellStyle name="Note 2 2 47" xfId="5292" xr:uid="{00000000-0005-0000-0000-00001E140000}"/>
    <cellStyle name="Note 2 2 48" xfId="5398" xr:uid="{00000000-0005-0000-0000-00001F140000}"/>
    <cellStyle name="Note 2 2 49" xfId="5279" xr:uid="{00000000-0005-0000-0000-000020140000}"/>
    <cellStyle name="Note 2 2 5" xfId="4893" xr:uid="{00000000-0005-0000-0000-000021140000}"/>
    <cellStyle name="Note 2 2 5 2" xfId="4894" xr:uid="{00000000-0005-0000-0000-000022140000}"/>
    <cellStyle name="Note 2 2 5 3" xfId="4895" xr:uid="{00000000-0005-0000-0000-000023140000}"/>
    <cellStyle name="Note 2 2 5 4" xfId="4896" xr:uid="{00000000-0005-0000-0000-000024140000}"/>
    <cellStyle name="Note 2 2 5 5" xfId="4897" xr:uid="{00000000-0005-0000-0000-000025140000}"/>
    <cellStyle name="Note 2 2 5 6" xfId="4898" xr:uid="{00000000-0005-0000-0000-000026140000}"/>
    <cellStyle name="Note 2 2 5 7" xfId="4899" xr:uid="{00000000-0005-0000-0000-000027140000}"/>
    <cellStyle name="Note 2 2 5 8" xfId="4900" xr:uid="{00000000-0005-0000-0000-000028140000}"/>
    <cellStyle name="Note 2 2 50" xfId="5413" xr:uid="{00000000-0005-0000-0000-000029140000}"/>
    <cellStyle name="Note 2 2 51" xfId="5460" xr:uid="{00000000-0005-0000-0000-00002A140000}"/>
    <cellStyle name="Note 2 2 52" xfId="5519" xr:uid="{00000000-0005-0000-0000-00002B140000}"/>
    <cellStyle name="Note 2 2 53" xfId="5472" xr:uid="{00000000-0005-0000-0000-00002C140000}"/>
    <cellStyle name="Note 2 2 6" xfId="4901" xr:uid="{00000000-0005-0000-0000-00002D140000}"/>
    <cellStyle name="Note 2 2 7" xfId="4902" xr:uid="{00000000-0005-0000-0000-00002E140000}"/>
    <cellStyle name="Note 2 2 8" xfId="4903" xr:uid="{00000000-0005-0000-0000-00002F140000}"/>
    <cellStyle name="Note 2 2 9" xfId="4904" xr:uid="{00000000-0005-0000-0000-000030140000}"/>
    <cellStyle name="Note 2 3" xfId="4905" xr:uid="{00000000-0005-0000-0000-000031140000}"/>
    <cellStyle name="Note 2 4" xfId="4906" xr:uid="{00000000-0005-0000-0000-000032140000}"/>
    <cellStyle name="Note 2 5" xfId="4907" xr:uid="{00000000-0005-0000-0000-000033140000}"/>
    <cellStyle name="Note 2 6" xfId="4908" xr:uid="{00000000-0005-0000-0000-000034140000}"/>
    <cellStyle name="Note 2 7" xfId="4909" xr:uid="{00000000-0005-0000-0000-000035140000}"/>
    <cellStyle name="Note 2 8" xfId="4910" xr:uid="{00000000-0005-0000-0000-000036140000}"/>
    <cellStyle name="Note 2 9" xfId="4911" xr:uid="{00000000-0005-0000-0000-000037140000}"/>
    <cellStyle name="Note 3" xfId="4912" xr:uid="{00000000-0005-0000-0000-000038140000}"/>
    <cellStyle name="Note 3 10" xfId="4913" xr:uid="{00000000-0005-0000-0000-000039140000}"/>
    <cellStyle name="Note 3 11" xfId="4914" xr:uid="{00000000-0005-0000-0000-00003A140000}"/>
    <cellStyle name="Note 3 12" xfId="4915" xr:uid="{00000000-0005-0000-0000-00003B140000}"/>
    <cellStyle name="Note 3 2" xfId="4916" xr:uid="{00000000-0005-0000-0000-00003C140000}"/>
    <cellStyle name="Note 3 3" xfId="4917" xr:uid="{00000000-0005-0000-0000-00003D140000}"/>
    <cellStyle name="Note 3 4" xfId="4918" xr:uid="{00000000-0005-0000-0000-00003E140000}"/>
    <cellStyle name="Note 3 5" xfId="4919" xr:uid="{00000000-0005-0000-0000-00003F140000}"/>
    <cellStyle name="Note 3 6" xfId="4920" xr:uid="{00000000-0005-0000-0000-000040140000}"/>
    <cellStyle name="Note 3 7" xfId="4921" xr:uid="{00000000-0005-0000-0000-000041140000}"/>
    <cellStyle name="Note 3 8" xfId="4922" xr:uid="{00000000-0005-0000-0000-000042140000}"/>
    <cellStyle name="Note 3 9" xfId="4923" xr:uid="{00000000-0005-0000-0000-000043140000}"/>
    <cellStyle name="Note 4" xfId="4924" xr:uid="{00000000-0005-0000-0000-000044140000}"/>
    <cellStyle name="Note 4 10" xfId="4925" xr:uid="{00000000-0005-0000-0000-000045140000}"/>
    <cellStyle name="Note 4 11" xfId="4926" xr:uid="{00000000-0005-0000-0000-000046140000}"/>
    <cellStyle name="Note 4 12" xfId="4927" xr:uid="{00000000-0005-0000-0000-000047140000}"/>
    <cellStyle name="Note 4 2" xfId="4928" xr:uid="{00000000-0005-0000-0000-000048140000}"/>
    <cellStyle name="Note 4 3" xfId="4929" xr:uid="{00000000-0005-0000-0000-000049140000}"/>
    <cellStyle name="Note 4 4" xfId="4930" xr:uid="{00000000-0005-0000-0000-00004A140000}"/>
    <cellStyle name="Note 4 5" xfId="4931" xr:uid="{00000000-0005-0000-0000-00004B140000}"/>
    <cellStyle name="Note 4 6" xfId="4932" xr:uid="{00000000-0005-0000-0000-00004C140000}"/>
    <cellStyle name="Note 4 7" xfId="4933" xr:uid="{00000000-0005-0000-0000-00004D140000}"/>
    <cellStyle name="Note 4 8" xfId="4934" xr:uid="{00000000-0005-0000-0000-00004E140000}"/>
    <cellStyle name="Note 4 9" xfId="4935" xr:uid="{00000000-0005-0000-0000-00004F140000}"/>
    <cellStyle name="Note 5" xfId="4936" xr:uid="{00000000-0005-0000-0000-000050140000}"/>
    <cellStyle name="Note 5 10" xfId="4937" xr:uid="{00000000-0005-0000-0000-000051140000}"/>
    <cellStyle name="Note 5 11" xfId="4938" xr:uid="{00000000-0005-0000-0000-000052140000}"/>
    <cellStyle name="Note 5 12" xfId="4939" xr:uid="{00000000-0005-0000-0000-000053140000}"/>
    <cellStyle name="Note 5 2" xfId="4940" xr:uid="{00000000-0005-0000-0000-000054140000}"/>
    <cellStyle name="Note 5 3" xfId="4941" xr:uid="{00000000-0005-0000-0000-000055140000}"/>
    <cellStyle name="Note 5 4" xfId="4942" xr:uid="{00000000-0005-0000-0000-000056140000}"/>
    <cellStyle name="Note 5 5" xfId="4943" xr:uid="{00000000-0005-0000-0000-000057140000}"/>
    <cellStyle name="Note 5 6" xfId="4944" xr:uid="{00000000-0005-0000-0000-000058140000}"/>
    <cellStyle name="Note 5 7" xfId="4945" xr:uid="{00000000-0005-0000-0000-000059140000}"/>
    <cellStyle name="Note 5 8" xfId="4946" xr:uid="{00000000-0005-0000-0000-00005A140000}"/>
    <cellStyle name="Note 5 9" xfId="4947" xr:uid="{00000000-0005-0000-0000-00005B140000}"/>
    <cellStyle name="Note 6" xfId="4948" xr:uid="{00000000-0005-0000-0000-00005C140000}"/>
    <cellStyle name="Note 6 10" xfId="4949" xr:uid="{00000000-0005-0000-0000-00005D140000}"/>
    <cellStyle name="Note 6 11" xfId="4950" xr:uid="{00000000-0005-0000-0000-00005E140000}"/>
    <cellStyle name="Note 6 12" xfId="4951" xr:uid="{00000000-0005-0000-0000-00005F140000}"/>
    <cellStyle name="Note 6 2" xfId="4952" xr:uid="{00000000-0005-0000-0000-000060140000}"/>
    <cellStyle name="Note 6 3" xfId="4953" xr:uid="{00000000-0005-0000-0000-000061140000}"/>
    <cellStyle name="Note 6 4" xfId="4954" xr:uid="{00000000-0005-0000-0000-000062140000}"/>
    <cellStyle name="Note 6 5" xfId="4955" xr:uid="{00000000-0005-0000-0000-000063140000}"/>
    <cellStyle name="Note 6 6" xfId="4956" xr:uid="{00000000-0005-0000-0000-000064140000}"/>
    <cellStyle name="Note 6 7" xfId="4957" xr:uid="{00000000-0005-0000-0000-000065140000}"/>
    <cellStyle name="Note 6 8" xfId="4958" xr:uid="{00000000-0005-0000-0000-000066140000}"/>
    <cellStyle name="Note 6 9" xfId="4959" xr:uid="{00000000-0005-0000-0000-000067140000}"/>
    <cellStyle name="Output 2" xfId="4960" xr:uid="{00000000-0005-0000-0000-000068140000}"/>
    <cellStyle name="Output 2 10" xfId="4961" xr:uid="{00000000-0005-0000-0000-000069140000}"/>
    <cellStyle name="Output 2 11" xfId="4962" xr:uid="{00000000-0005-0000-0000-00006A140000}"/>
    <cellStyle name="Output 2 12" xfId="4963" xr:uid="{00000000-0005-0000-0000-00006B140000}"/>
    <cellStyle name="Output 2 13" xfId="4964" xr:uid="{00000000-0005-0000-0000-00006C140000}"/>
    <cellStyle name="Output 2 14" xfId="4965" xr:uid="{00000000-0005-0000-0000-00006D140000}"/>
    <cellStyle name="Output 2 15" xfId="4966" xr:uid="{00000000-0005-0000-0000-00006E140000}"/>
    <cellStyle name="Output 2 16" xfId="4967" xr:uid="{00000000-0005-0000-0000-00006F140000}"/>
    <cellStyle name="Output 2 17" xfId="4968" xr:uid="{00000000-0005-0000-0000-000070140000}"/>
    <cellStyle name="Output 2 18" xfId="4969" xr:uid="{00000000-0005-0000-0000-000071140000}"/>
    <cellStyle name="Output 2 19" xfId="4970" xr:uid="{00000000-0005-0000-0000-000072140000}"/>
    <cellStyle name="Output 2 2" xfId="4971" xr:uid="{00000000-0005-0000-0000-000073140000}"/>
    <cellStyle name="Output 2 20" xfId="4972" xr:uid="{00000000-0005-0000-0000-000074140000}"/>
    <cellStyle name="Output 2 3" xfId="4973" xr:uid="{00000000-0005-0000-0000-000075140000}"/>
    <cellStyle name="Output 2 4" xfId="4974" xr:uid="{00000000-0005-0000-0000-000076140000}"/>
    <cellStyle name="Output 2 5" xfId="4975" xr:uid="{00000000-0005-0000-0000-000077140000}"/>
    <cellStyle name="Output 2 6" xfId="4976" xr:uid="{00000000-0005-0000-0000-000078140000}"/>
    <cellStyle name="Output 2 7" xfId="4977" xr:uid="{00000000-0005-0000-0000-000079140000}"/>
    <cellStyle name="Output 2 8" xfId="4978" xr:uid="{00000000-0005-0000-0000-00007A140000}"/>
    <cellStyle name="Output 2 9" xfId="4979" xr:uid="{00000000-0005-0000-0000-00007B140000}"/>
    <cellStyle name="Output 3" xfId="4980" xr:uid="{00000000-0005-0000-0000-00007C140000}"/>
    <cellStyle name="Output 3 10" xfId="4981" xr:uid="{00000000-0005-0000-0000-00007D140000}"/>
    <cellStyle name="Output 3 11" xfId="4982" xr:uid="{00000000-0005-0000-0000-00007E140000}"/>
    <cellStyle name="Output 3 12" xfId="4983" xr:uid="{00000000-0005-0000-0000-00007F140000}"/>
    <cellStyle name="Output 3 2" xfId="4984" xr:uid="{00000000-0005-0000-0000-000080140000}"/>
    <cellStyle name="Output 3 3" xfId="4985" xr:uid="{00000000-0005-0000-0000-000081140000}"/>
    <cellStyle name="Output 3 4" xfId="4986" xr:uid="{00000000-0005-0000-0000-000082140000}"/>
    <cellStyle name="Output 3 5" xfId="4987" xr:uid="{00000000-0005-0000-0000-000083140000}"/>
    <cellStyle name="Output 3 6" xfId="4988" xr:uid="{00000000-0005-0000-0000-000084140000}"/>
    <cellStyle name="Output 3 7" xfId="4989" xr:uid="{00000000-0005-0000-0000-000085140000}"/>
    <cellStyle name="Output 3 8" xfId="4990" xr:uid="{00000000-0005-0000-0000-000086140000}"/>
    <cellStyle name="Output 3 9" xfId="4991" xr:uid="{00000000-0005-0000-0000-000087140000}"/>
    <cellStyle name="Output 4" xfId="4992" xr:uid="{00000000-0005-0000-0000-000088140000}"/>
    <cellStyle name="Output 4 10" xfId="4993" xr:uid="{00000000-0005-0000-0000-000089140000}"/>
    <cellStyle name="Output 4 11" xfId="4994" xr:uid="{00000000-0005-0000-0000-00008A140000}"/>
    <cellStyle name="Output 4 12" xfId="4995" xr:uid="{00000000-0005-0000-0000-00008B140000}"/>
    <cellStyle name="Output 4 2" xfId="4996" xr:uid="{00000000-0005-0000-0000-00008C140000}"/>
    <cellStyle name="Output 4 3" xfId="4997" xr:uid="{00000000-0005-0000-0000-00008D140000}"/>
    <cellStyle name="Output 4 4" xfId="4998" xr:uid="{00000000-0005-0000-0000-00008E140000}"/>
    <cellStyle name="Output 4 5" xfId="4999" xr:uid="{00000000-0005-0000-0000-00008F140000}"/>
    <cellStyle name="Output 4 6" xfId="5000" xr:uid="{00000000-0005-0000-0000-000090140000}"/>
    <cellStyle name="Output 4 7" xfId="5001" xr:uid="{00000000-0005-0000-0000-000091140000}"/>
    <cellStyle name="Output 4 8" xfId="5002" xr:uid="{00000000-0005-0000-0000-000092140000}"/>
    <cellStyle name="Output 4 9" xfId="5003" xr:uid="{00000000-0005-0000-0000-000093140000}"/>
    <cellStyle name="Output 5" xfId="5004" xr:uid="{00000000-0005-0000-0000-000094140000}"/>
    <cellStyle name="Output 5 10" xfId="5005" xr:uid="{00000000-0005-0000-0000-000095140000}"/>
    <cellStyle name="Output 5 11" xfId="5006" xr:uid="{00000000-0005-0000-0000-000096140000}"/>
    <cellStyle name="Output 5 12" xfId="5007" xr:uid="{00000000-0005-0000-0000-000097140000}"/>
    <cellStyle name="Output 5 2" xfId="5008" xr:uid="{00000000-0005-0000-0000-000098140000}"/>
    <cellStyle name="Output 5 3" xfId="5009" xr:uid="{00000000-0005-0000-0000-000099140000}"/>
    <cellStyle name="Output 5 4" xfId="5010" xr:uid="{00000000-0005-0000-0000-00009A140000}"/>
    <cellStyle name="Output 5 5" xfId="5011" xr:uid="{00000000-0005-0000-0000-00009B140000}"/>
    <cellStyle name="Output 5 6" xfId="5012" xr:uid="{00000000-0005-0000-0000-00009C140000}"/>
    <cellStyle name="Output 5 7" xfId="5013" xr:uid="{00000000-0005-0000-0000-00009D140000}"/>
    <cellStyle name="Output 5 8" xfId="5014" xr:uid="{00000000-0005-0000-0000-00009E140000}"/>
    <cellStyle name="Output 5 9" xfId="5015" xr:uid="{00000000-0005-0000-0000-00009F140000}"/>
    <cellStyle name="Output 6" xfId="5016" xr:uid="{00000000-0005-0000-0000-0000A0140000}"/>
    <cellStyle name="Output 6 10" xfId="5017" xr:uid="{00000000-0005-0000-0000-0000A1140000}"/>
    <cellStyle name="Output 6 11" xfId="5018" xr:uid="{00000000-0005-0000-0000-0000A2140000}"/>
    <cellStyle name="Output 6 12" xfId="5019" xr:uid="{00000000-0005-0000-0000-0000A3140000}"/>
    <cellStyle name="Output 6 2" xfId="5020" xr:uid="{00000000-0005-0000-0000-0000A4140000}"/>
    <cellStyle name="Output 6 3" xfId="5021" xr:uid="{00000000-0005-0000-0000-0000A5140000}"/>
    <cellStyle name="Output 6 4" xfId="5022" xr:uid="{00000000-0005-0000-0000-0000A6140000}"/>
    <cellStyle name="Output 6 5" xfId="5023" xr:uid="{00000000-0005-0000-0000-0000A7140000}"/>
    <cellStyle name="Output 6 6" xfId="5024" xr:uid="{00000000-0005-0000-0000-0000A8140000}"/>
    <cellStyle name="Output 6 7" xfId="5025" xr:uid="{00000000-0005-0000-0000-0000A9140000}"/>
    <cellStyle name="Output 6 8" xfId="5026" xr:uid="{00000000-0005-0000-0000-0000AA140000}"/>
    <cellStyle name="Output 6 9" xfId="5027" xr:uid="{00000000-0005-0000-0000-0000AB140000}"/>
    <cellStyle name="Percent [0]" xfId="5028" xr:uid="{00000000-0005-0000-0000-0000AC140000}"/>
    <cellStyle name="Percent [0] 2" xfId="5029" xr:uid="{00000000-0005-0000-0000-0000AD140000}"/>
    <cellStyle name="Percent [0] 3" xfId="5030" xr:uid="{00000000-0005-0000-0000-0000AE140000}"/>
    <cellStyle name="Percent [0] 4" xfId="5031" xr:uid="{00000000-0005-0000-0000-0000AF140000}"/>
    <cellStyle name="Percent [0] 5" xfId="5032" xr:uid="{00000000-0005-0000-0000-0000B0140000}"/>
    <cellStyle name="Percent [0] 6" xfId="5033" xr:uid="{00000000-0005-0000-0000-0000B1140000}"/>
    <cellStyle name="Percent [0] 7" xfId="5034" xr:uid="{00000000-0005-0000-0000-0000B2140000}"/>
    <cellStyle name="Percent [0] 8" xfId="5035" xr:uid="{00000000-0005-0000-0000-0000B3140000}"/>
    <cellStyle name="Percent [0] 9" xfId="5036" xr:uid="{00000000-0005-0000-0000-0000B4140000}"/>
    <cellStyle name="Percent [00]" xfId="5037" xr:uid="{00000000-0005-0000-0000-0000B5140000}"/>
    <cellStyle name="Percent [00] 2" xfId="5038" xr:uid="{00000000-0005-0000-0000-0000B6140000}"/>
    <cellStyle name="Percent [00] 3" xfId="5039" xr:uid="{00000000-0005-0000-0000-0000B7140000}"/>
    <cellStyle name="Percent [00] 4" xfId="5040" xr:uid="{00000000-0005-0000-0000-0000B8140000}"/>
    <cellStyle name="Percent [00] 5" xfId="5041" xr:uid="{00000000-0005-0000-0000-0000B9140000}"/>
    <cellStyle name="Percent [00] 6" xfId="5042" xr:uid="{00000000-0005-0000-0000-0000BA140000}"/>
    <cellStyle name="Percent [00] 7" xfId="5043" xr:uid="{00000000-0005-0000-0000-0000BB140000}"/>
    <cellStyle name="Percent [00] 8" xfId="5044" xr:uid="{00000000-0005-0000-0000-0000BC140000}"/>
    <cellStyle name="Percent [00] 9" xfId="5045" xr:uid="{00000000-0005-0000-0000-0000BD140000}"/>
    <cellStyle name="Percent [2]" xfId="5046" xr:uid="{00000000-0005-0000-0000-0000BE140000}"/>
    <cellStyle name="Percent 2" xfId="5047" xr:uid="{00000000-0005-0000-0000-0000BF140000}"/>
    <cellStyle name="Percent 2 10" xfId="6" xr:uid="{00000000-0005-0000-0000-0000C0140000}"/>
    <cellStyle name="Percent 2 2" xfId="5048" xr:uid="{00000000-0005-0000-0000-0000C1140000}"/>
    <cellStyle name="Percent 2 2 10" xfId="5049" xr:uid="{00000000-0005-0000-0000-0000C2140000}"/>
    <cellStyle name="Percent 2 2 11" xfId="5050" xr:uid="{00000000-0005-0000-0000-0000C3140000}"/>
    <cellStyle name="Percent 2 2 12" xfId="5051" xr:uid="{00000000-0005-0000-0000-0000C4140000}"/>
    <cellStyle name="Percent 2 2 13" xfId="5052" xr:uid="{00000000-0005-0000-0000-0000C5140000}"/>
    <cellStyle name="Percent 2 2 14" xfId="5053" xr:uid="{00000000-0005-0000-0000-0000C6140000}"/>
    <cellStyle name="Percent 2 2 15" xfId="5054" xr:uid="{00000000-0005-0000-0000-0000C7140000}"/>
    <cellStyle name="Percent 2 2 16" xfId="5055" xr:uid="{00000000-0005-0000-0000-0000C8140000}"/>
    <cellStyle name="Percent 2 2 17" xfId="5056" xr:uid="{00000000-0005-0000-0000-0000C9140000}"/>
    <cellStyle name="Percent 2 2 18" xfId="5057" xr:uid="{00000000-0005-0000-0000-0000CA140000}"/>
    <cellStyle name="Percent 2 2 19" xfId="5058" xr:uid="{00000000-0005-0000-0000-0000CB140000}"/>
    <cellStyle name="Percent 2 2 2" xfId="5059" xr:uid="{00000000-0005-0000-0000-0000CC140000}"/>
    <cellStyle name="Percent 2 2 20" xfId="5060" xr:uid="{00000000-0005-0000-0000-0000CD140000}"/>
    <cellStyle name="Percent 2 2 3" xfId="5061" xr:uid="{00000000-0005-0000-0000-0000CE140000}"/>
    <cellStyle name="Percent 2 2 4" xfId="5062" xr:uid="{00000000-0005-0000-0000-0000CF140000}"/>
    <cellStyle name="Percent 2 2 5" xfId="5063" xr:uid="{00000000-0005-0000-0000-0000D0140000}"/>
    <cellStyle name="Percent 2 2 6" xfId="5064" xr:uid="{00000000-0005-0000-0000-0000D1140000}"/>
    <cellStyle name="Percent 2 2 7" xfId="5065" xr:uid="{00000000-0005-0000-0000-0000D2140000}"/>
    <cellStyle name="Percent 2 2 8" xfId="5066" xr:uid="{00000000-0005-0000-0000-0000D3140000}"/>
    <cellStyle name="Percent 2 2 9" xfId="5067" xr:uid="{00000000-0005-0000-0000-0000D4140000}"/>
    <cellStyle name="Percent 2 3" xfId="5068" xr:uid="{00000000-0005-0000-0000-0000D5140000}"/>
    <cellStyle name="Percent 2 4" xfId="5069" xr:uid="{00000000-0005-0000-0000-0000D6140000}"/>
    <cellStyle name="Percent 2 5" xfId="5070" xr:uid="{00000000-0005-0000-0000-0000D7140000}"/>
    <cellStyle name="Percent 2 6" xfId="5071" xr:uid="{00000000-0005-0000-0000-0000D8140000}"/>
    <cellStyle name="Percent 2 7" xfId="5072" xr:uid="{00000000-0005-0000-0000-0000D9140000}"/>
    <cellStyle name="Percent 2 8" xfId="5073" xr:uid="{00000000-0005-0000-0000-0000DA140000}"/>
    <cellStyle name="Percent 2 9" xfId="5074" xr:uid="{00000000-0005-0000-0000-0000DB140000}"/>
    <cellStyle name="Percent 3" xfId="5075" xr:uid="{00000000-0005-0000-0000-0000DC140000}"/>
    <cellStyle name="Percent 3 10" xfId="5076" xr:uid="{00000000-0005-0000-0000-0000DD140000}"/>
    <cellStyle name="Percent 3 11" xfId="5077" xr:uid="{00000000-0005-0000-0000-0000DE140000}"/>
    <cellStyle name="Percent 3 12" xfId="5078" xr:uid="{00000000-0005-0000-0000-0000DF140000}"/>
    <cellStyle name="Percent 3 13" xfId="5079" xr:uid="{00000000-0005-0000-0000-0000E0140000}"/>
    <cellStyle name="Percent 3 2" xfId="5080" xr:uid="{00000000-0005-0000-0000-0000E1140000}"/>
    <cellStyle name="Percent 3 3" xfId="5081" xr:uid="{00000000-0005-0000-0000-0000E2140000}"/>
    <cellStyle name="Percent 3 4" xfId="5082" xr:uid="{00000000-0005-0000-0000-0000E3140000}"/>
    <cellStyle name="Percent 3 5" xfId="5083" xr:uid="{00000000-0005-0000-0000-0000E4140000}"/>
    <cellStyle name="Percent 3 6" xfId="5084" xr:uid="{00000000-0005-0000-0000-0000E5140000}"/>
    <cellStyle name="Percent 3 7" xfId="5085" xr:uid="{00000000-0005-0000-0000-0000E6140000}"/>
    <cellStyle name="Percent 3 8" xfId="5086" xr:uid="{00000000-0005-0000-0000-0000E7140000}"/>
    <cellStyle name="Percent 3 9" xfId="5087" xr:uid="{00000000-0005-0000-0000-0000E8140000}"/>
    <cellStyle name="Percent 4" xfId="5088" xr:uid="{00000000-0005-0000-0000-0000E9140000}"/>
    <cellStyle name="Percent 4 10" xfId="5089" xr:uid="{00000000-0005-0000-0000-0000EA140000}"/>
    <cellStyle name="Percent 4 11" xfId="5090" xr:uid="{00000000-0005-0000-0000-0000EB140000}"/>
    <cellStyle name="Percent 4 12" xfId="5091" xr:uid="{00000000-0005-0000-0000-0000EC140000}"/>
    <cellStyle name="Percent 4 13" xfId="5092" xr:uid="{00000000-0005-0000-0000-0000ED140000}"/>
    <cellStyle name="Percent 4 2" xfId="5093" xr:uid="{00000000-0005-0000-0000-0000EE140000}"/>
    <cellStyle name="Percent 4 3" xfId="5094" xr:uid="{00000000-0005-0000-0000-0000EF140000}"/>
    <cellStyle name="Percent 4 4" xfId="5095" xr:uid="{00000000-0005-0000-0000-0000F0140000}"/>
    <cellStyle name="Percent 4 5" xfId="5096" xr:uid="{00000000-0005-0000-0000-0000F1140000}"/>
    <cellStyle name="Percent 4 6" xfId="5097" xr:uid="{00000000-0005-0000-0000-0000F2140000}"/>
    <cellStyle name="Percent 4 7" xfId="5098" xr:uid="{00000000-0005-0000-0000-0000F3140000}"/>
    <cellStyle name="Percent 4 8" xfId="5099" xr:uid="{00000000-0005-0000-0000-0000F4140000}"/>
    <cellStyle name="Percent 4 9" xfId="5100" xr:uid="{00000000-0005-0000-0000-0000F5140000}"/>
    <cellStyle name="Percent 5" xfId="5101" xr:uid="{00000000-0005-0000-0000-0000F6140000}"/>
    <cellStyle name="Percent 6" xfId="5102" xr:uid="{00000000-0005-0000-0000-0000F7140000}"/>
    <cellStyle name="Percent 7" xfId="5103" xr:uid="{00000000-0005-0000-0000-0000F8140000}"/>
    <cellStyle name="PrePop Currency (0)" xfId="5104" xr:uid="{00000000-0005-0000-0000-0000F9140000}"/>
    <cellStyle name="PrePop Currency (0) 2" xfId="5105" xr:uid="{00000000-0005-0000-0000-0000FA140000}"/>
    <cellStyle name="PrePop Currency (0) 3" xfId="5106" xr:uid="{00000000-0005-0000-0000-0000FB140000}"/>
    <cellStyle name="PrePop Currency (0) 4" xfId="5107" xr:uid="{00000000-0005-0000-0000-0000FC140000}"/>
    <cellStyle name="PrePop Currency (0) 5" xfId="5108" xr:uid="{00000000-0005-0000-0000-0000FD140000}"/>
    <cellStyle name="PrePop Currency (0) 6" xfId="5109" xr:uid="{00000000-0005-0000-0000-0000FE140000}"/>
    <cellStyle name="PrePop Currency (0) 7" xfId="5110" xr:uid="{00000000-0005-0000-0000-0000FF140000}"/>
    <cellStyle name="PrePop Currency (0) 8" xfId="5111" xr:uid="{00000000-0005-0000-0000-000000150000}"/>
    <cellStyle name="PrePop Currency (0) 9" xfId="5112" xr:uid="{00000000-0005-0000-0000-000001150000}"/>
    <cellStyle name="PrePop Currency (2)" xfId="5113" xr:uid="{00000000-0005-0000-0000-000002150000}"/>
    <cellStyle name="PrePop Currency (2) 2" xfId="5114" xr:uid="{00000000-0005-0000-0000-000003150000}"/>
    <cellStyle name="PrePop Currency (2) 3" xfId="5115" xr:uid="{00000000-0005-0000-0000-000004150000}"/>
    <cellStyle name="PrePop Currency (2) 4" xfId="5116" xr:uid="{00000000-0005-0000-0000-000005150000}"/>
    <cellStyle name="PrePop Currency (2) 5" xfId="5117" xr:uid="{00000000-0005-0000-0000-000006150000}"/>
    <cellStyle name="PrePop Currency (2) 6" xfId="5118" xr:uid="{00000000-0005-0000-0000-000007150000}"/>
    <cellStyle name="PrePop Currency (2) 7" xfId="5119" xr:uid="{00000000-0005-0000-0000-000008150000}"/>
    <cellStyle name="PrePop Currency (2) 8" xfId="5120" xr:uid="{00000000-0005-0000-0000-000009150000}"/>
    <cellStyle name="PrePop Currency (2) 9" xfId="5121" xr:uid="{00000000-0005-0000-0000-00000A150000}"/>
    <cellStyle name="PrePop Units (0)" xfId="5122" xr:uid="{00000000-0005-0000-0000-00000B150000}"/>
    <cellStyle name="PrePop Units (0) 2" xfId="5123" xr:uid="{00000000-0005-0000-0000-00000C150000}"/>
    <cellStyle name="PrePop Units (0) 3" xfId="5124" xr:uid="{00000000-0005-0000-0000-00000D150000}"/>
    <cellStyle name="PrePop Units (0) 4" xfId="5125" xr:uid="{00000000-0005-0000-0000-00000E150000}"/>
    <cellStyle name="PrePop Units (0) 5" xfId="5126" xr:uid="{00000000-0005-0000-0000-00000F150000}"/>
    <cellStyle name="PrePop Units (0) 6" xfId="5127" xr:uid="{00000000-0005-0000-0000-000010150000}"/>
    <cellStyle name="PrePop Units (0) 7" xfId="5128" xr:uid="{00000000-0005-0000-0000-000011150000}"/>
    <cellStyle name="PrePop Units (0) 8" xfId="5129" xr:uid="{00000000-0005-0000-0000-000012150000}"/>
    <cellStyle name="PrePop Units (0) 9" xfId="5130" xr:uid="{00000000-0005-0000-0000-000013150000}"/>
    <cellStyle name="PrePop Units (1)" xfId="5131" xr:uid="{00000000-0005-0000-0000-000014150000}"/>
    <cellStyle name="PrePop Units (1) 2" xfId="5132" xr:uid="{00000000-0005-0000-0000-000015150000}"/>
    <cellStyle name="PrePop Units (1) 3" xfId="5133" xr:uid="{00000000-0005-0000-0000-000016150000}"/>
    <cellStyle name="PrePop Units (1) 4" xfId="5134" xr:uid="{00000000-0005-0000-0000-000017150000}"/>
    <cellStyle name="PrePop Units (1) 5" xfId="5135" xr:uid="{00000000-0005-0000-0000-000018150000}"/>
    <cellStyle name="PrePop Units (1) 6" xfId="5136" xr:uid="{00000000-0005-0000-0000-000019150000}"/>
    <cellStyle name="PrePop Units (1) 7" xfId="5137" xr:uid="{00000000-0005-0000-0000-00001A150000}"/>
    <cellStyle name="PrePop Units (1) 8" xfId="5138" xr:uid="{00000000-0005-0000-0000-00001B150000}"/>
    <cellStyle name="PrePop Units (1) 9" xfId="5139" xr:uid="{00000000-0005-0000-0000-00001C150000}"/>
    <cellStyle name="PrePop Units (2)" xfId="5140" xr:uid="{00000000-0005-0000-0000-00001D150000}"/>
    <cellStyle name="PrePop Units (2) 2" xfId="5141" xr:uid="{00000000-0005-0000-0000-00001E150000}"/>
    <cellStyle name="PrePop Units (2) 3" xfId="5142" xr:uid="{00000000-0005-0000-0000-00001F150000}"/>
    <cellStyle name="PrePop Units (2) 4" xfId="5143" xr:uid="{00000000-0005-0000-0000-000020150000}"/>
    <cellStyle name="PrePop Units (2) 5" xfId="5144" xr:uid="{00000000-0005-0000-0000-000021150000}"/>
    <cellStyle name="PrePop Units (2) 6" xfId="5145" xr:uid="{00000000-0005-0000-0000-000022150000}"/>
    <cellStyle name="PrePop Units (2) 7" xfId="5146" xr:uid="{00000000-0005-0000-0000-000023150000}"/>
    <cellStyle name="PrePop Units (2) 8" xfId="5147" xr:uid="{00000000-0005-0000-0000-000024150000}"/>
    <cellStyle name="PrePop Units (2) 9" xfId="5148" xr:uid="{00000000-0005-0000-0000-000025150000}"/>
    <cellStyle name="Reset  - Style4" xfId="5149" xr:uid="{00000000-0005-0000-0000-000026150000}"/>
    <cellStyle name="sbt2" xfId="5150" xr:uid="{00000000-0005-0000-0000-000027150000}"/>
    <cellStyle name="Style 1" xfId="5151" xr:uid="{00000000-0005-0000-0000-000028150000}"/>
    <cellStyle name="subt1" xfId="5152" xr:uid="{00000000-0005-0000-0000-000029150000}"/>
    <cellStyle name="Table  - Style5" xfId="5153" xr:uid="{00000000-0005-0000-0000-00002A150000}"/>
    <cellStyle name="Text Indent A" xfId="5154" xr:uid="{00000000-0005-0000-0000-00002B150000}"/>
    <cellStyle name="Text Indent B" xfId="5155" xr:uid="{00000000-0005-0000-0000-00002C150000}"/>
    <cellStyle name="Text Indent B 2" xfId="5156" xr:uid="{00000000-0005-0000-0000-00002D150000}"/>
    <cellStyle name="Text Indent B 3" xfId="5157" xr:uid="{00000000-0005-0000-0000-00002E150000}"/>
    <cellStyle name="Text Indent B 4" xfId="5158" xr:uid="{00000000-0005-0000-0000-00002F150000}"/>
    <cellStyle name="Text Indent B 5" xfId="5159" xr:uid="{00000000-0005-0000-0000-000030150000}"/>
    <cellStyle name="Text Indent B 6" xfId="5160" xr:uid="{00000000-0005-0000-0000-000031150000}"/>
    <cellStyle name="Text Indent B 7" xfId="5161" xr:uid="{00000000-0005-0000-0000-000032150000}"/>
    <cellStyle name="Text Indent B 8" xfId="5162" xr:uid="{00000000-0005-0000-0000-000033150000}"/>
    <cellStyle name="Text Indent B 9" xfId="5163" xr:uid="{00000000-0005-0000-0000-000034150000}"/>
    <cellStyle name="Text Indent C" xfId="5164" xr:uid="{00000000-0005-0000-0000-000035150000}"/>
    <cellStyle name="Text Indent C 2" xfId="5165" xr:uid="{00000000-0005-0000-0000-000036150000}"/>
    <cellStyle name="Text Indent C 3" xfId="5166" xr:uid="{00000000-0005-0000-0000-000037150000}"/>
    <cellStyle name="Text Indent C 4" xfId="5167" xr:uid="{00000000-0005-0000-0000-000038150000}"/>
    <cellStyle name="Text Indent C 5" xfId="5168" xr:uid="{00000000-0005-0000-0000-000039150000}"/>
    <cellStyle name="Text Indent C 6" xfId="5169" xr:uid="{00000000-0005-0000-0000-00003A150000}"/>
    <cellStyle name="Text Indent C 7" xfId="5170" xr:uid="{00000000-0005-0000-0000-00003B150000}"/>
    <cellStyle name="Text Indent C 8" xfId="5171" xr:uid="{00000000-0005-0000-0000-00003C150000}"/>
    <cellStyle name="Text Indent C 9" xfId="5172" xr:uid="{00000000-0005-0000-0000-00003D150000}"/>
    <cellStyle name="Title  - Style6" xfId="5173" xr:uid="{00000000-0005-0000-0000-00003E150000}"/>
    <cellStyle name="Title 2" xfId="5174" xr:uid="{00000000-0005-0000-0000-00003F150000}"/>
    <cellStyle name="Title 2 2" xfId="5175" xr:uid="{00000000-0005-0000-0000-000040150000}"/>
    <cellStyle name="Title 2 3" xfId="5176" xr:uid="{00000000-0005-0000-0000-000041150000}"/>
    <cellStyle name="Title 2 4" xfId="5177" xr:uid="{00000000-0005-0000-0000-000042150000}"/>
    <cellStyle name="Title 2 5" xfId="5178" xr:uid="{00000000-0005-0000-0000-000043150000}"/>
    <cellStyle name="Title 2 6" xfId="5179" xr:uid="{00000000-0005-0000-0000-000044150000}"/>
    <cellStyle name="Title 2 7" xfId="5180" xr:uid="{00000000-0005-0000-0000-000045150000}"/>
    <cellStyle name="Title 2 8" xfId="5181" xr:uid="{00000000-0005-0000-0000-000046150000}"/>
    <cellStyle name="Title 2 9" xfId="5182" xr:uid="{00000000-0005-0000-0000-000047150000}"/>
    <cellStyle name="Title 3" xfId="5183" xr:uid="{00000000-0005-0000-0000-000048150000}"/>
    <cellStyle name="Title 4" xfId="5184" xr:uid="{00000000-0005-0000-0000-000049150000}"/>
    <cellStyle name="Title 5" xfId="5185" xr:uid="{00000000-0005-0000-0000-00004A150000}"/>
    <cellStyle name="Title 6" xfId="5186" xr:uid="{00000000-0005-0000-0000-00004B150000}"/>
    <cellStyle name="Total 2" xfId="5187" xr:uid="{00000000-0005-0000-0000-00004C150000}"/>
    <cellStyle name="Total 2 10" xfId="5188" xr:uid="{00000000-0005-0000-0000-00004D150000}"/>
    <cellStyle name="Total 2 11" xfId="5189" xr:uid="{00000000-0005-0000-0000-00004E150000}"/>
    <cellStyle name="Total 2 12" xfId="5190" xr:uid="{00000000-0005-0000-0000-00004F150000}"/>
    <cellStyle name="Total 2 13" xfId="5191" xr:uid="{00000000-0005-0000-0000-000050150000}"/>
    <cellStyle name="Total 2 14" xfId="5192" xr:uid="{00000000-0005-0000-0000-000051150000}"/>
    <cellStyle name="Total 2 15" xfId="5193" xr:uid="{00000000-0005-0000-0000-000052150000}"/>
    <cellStyle name="Total 2 16" xfId="5194" xr:uid="{00000000-0005-0000-0000-000053150000}"/>
    <cellStyle name="Total 2 17" xfId="5195" xr:uid="{00000000-0005-0000-0000-000054150000}"/>
    <cellStyle name="Total 2 18" xfId="5196" xr:uid="{00000000-0005-0000-0000-000055150000}"/>
    <cellStyle name="Total 2 19" xfId="5197" xr:uid="{00000000-0005-0000-0000-000056150000}"/>
    <cellStyle name="Total 2 2" xfId="5198" xr:uid="{00000000-0005-0000-0000-000057150000}"/>
    <cellStyle name="Total 2 20" xfId="5199" xr:uid="{00000000-0005-0000-0000-000058150000}"/>
    <cellStyle name="Total 2 3" xfId="5200" xr:uid="{00000000-0005-0000-0000-000059150000}"/>
    <cellStyle name="Total 2 4" xfId="5201" xr:uid="{00000000-0005-0000-0000-00005A150000}"/>
    <cellStyle name="Total 2 5" xfId="5202" xr:uid="{00000000-0005-0000-0000-00005B150000}"/>
    <cellStyle name="Total 2 6" xfId="5203" xr:uid="{00000000-0005-0000-0000-00005C150000}"/>
    <cellStyle name="Total 2 7" xfId="5204" xr:uid="{00000000-0005-0000-0000-00005D150000}"/>
    <cellStyle name="Total 2 8" xfId="5205" xr:uid="{00000000-0005-0000-0000-00005E150000}"/>
    <cellStyle name="Total 2 9" xfId="5206" xr:uid="{00000000-0005-0000-0000-00005F150000}"/>
    <cellStyle name="Total 3" xfId="5207" xr:uid="{00000000-0005-0000-0000-000060150000}"/>
    <cellStyle name="Total 3 10" xfId="5208" xr:uid="{00000000-0005-0000-0000-000061150000}"/>
    <cellStyle name="Total 3 11" xfId="5209" xr:uid="{00000000-0005-0000-0000-000062150000}"/>
    <cellStyle name="Total 3 12" xfId="5210" xr:uid="{00000000-0005-0000-0000-000063150000}"/>
    <cellStyle name="Total 3 2" xfId="5211" xr:uid="{00000000-0005-0000-0000-000064150000}"/>
    <cellStyle name="Total 3 3" xfId="5212" xr:uid="{00000000-0005-0000-0000-000065150000}"/>
    <cellStyle name="Total 3 4" xfId="5213" xr:uid="{00000000-0005-0000-0000-000066150000}"/>
    <cellStyle name="Total 3 5" xfId="5214" xr:uid="{00000000-0005-0000-0000-000067150000}"/>
    <cellStyle name="Total 3 6" xfId="5215" xr:uid="{00000000-0005-0000-0000-000068150000}"/>
    <cellStyle name="Total 3 7" xfId="5216" xr:uid="{00000000-0005-0000-0000-000069150000}"/>
    <cellStyle name="Total 3 8" xfId="5217" xr:uid="{00000000-0005-0000-0000-00006A150000}"/>
    <cellStyle name="Total 3 9" xfId="5218" xr:uid="{00000000-0005-0000-0000-00006B150000}"/>
    <cellStyle name="Total 4" xfId="5219" xr:uid="{00000000-0005-0000-0000-00006C150000}"/>
    <cellStyle name="Total 4 10" xfId="5220" xr:uid="{00000000-0005-0000-0000-00006D150000}"/>
    <cellStyle name="Total 4 11" xfId="5221" xr:uid="{00000000-0005-0000-0000-00006E150000}"/>
    <cellStyle name="Total 4 12" xfId="5222" xr:uid="{00000000-0005-0000-0000-00006F150000}"/>
    <cellStyle name="Total 4 2" xfId="5223" xr:uid="{00000000-0005-0000-0000-000070150000}"/>
    <cellStyle name="Total 4 3" xfId="5224" xr:uid="{00000000-0005-0000-0000-000071150000}"/>
    <cellStyle name="Total 4 4" xfId="5225" xr:uid="{00000000-0005-0000-0000-000072150000}"/>
    <cellStyle name="Total 4 5" xfId="5226" xr:uid="{00000000-0005-0000-0000-000073150000}"/>
    <cellStyle name="Total 4 6" xfId="5227" xr:uid="{00000000-0005-0000-0000-000074150000}"/>
    <cellStyle name="Total 4 7" xfId="5228" xr:uid="{00000000-0005-0000-0000-000075150000}"/>
    <cellStyle name="Total 4 8" xfId="5229" xr:uid="{00000000-0005-0000-0000-000076150000}"/>
    <cellStyle name="Total 4 9" xfId="5230" xr:uid="{00000000-0005-0000-0000-000077150000}"/>
    <cellStyle name="Total 5" xfId="5231" xr:uid="{00000000-0005-0000-0000-000078150000}"/>
    <cellStyle name="Total 5 10" xfId="5232" xr:uid="{00000000-0005-0000-0000-000079150000}"/>
    <cellStyle name="Total 5 11" xfId="5233" xr:uid="{00000000-0005-0000-0000-00007A150000}"/>
    <cellStyle name="Total 5 12" xfId="5234" xr:uid="{00000000-0005-0000-0000-00007B150000}"/>
    <cellStyle name="Total 5 2" xfId="5235" xr:uid="{00000000-0005-0000-0000-00007C150000}"/>
    <cellStyle name="Total 5 3" xfId="5236" xr:uid="{00000000-0005-0000-0000-00007D150000}"/>
    <cellStyle name="Total 5 4" xfId="5237" xr:uid="{00000000-0005-0000-0000-00007E150000}"/>
    <cellStyle name="Total 5 5" xfId="5238" xr:uid="{00000000-0005-0000-0000-00007F150000}"/>
    <cellStyle name="Total 5 6" xfId="5239" xr:uid="{00000000-0005-0000-0000-000080150000}"/>
    <cellStyle name="Total 5 7" xfId="5240" xr:uid="{00000000-0005-0000-0000-000081150000}"/>
    <cellStyle name="Total 5 8" xfId="5241" xr:uid="{00000000-0005-0000-0000-000082150000}"/>
    <cellStyle name="Total 5 9" xfId="5242" xr:uid="{00000000-0005-0000-0000-000083150000}"/>
    <cellStyle name="Total 6" xfId="5243" xr:uid="{00000000-0005-0000-0000-000084150000}"/>
    <cellStyle name="Total 6 10" xfId="5244" xr:uid="{00000000-0005-0000-0000-000085150000}"/>
    <cellStyle name="Total 6 11" xfId="5245" xr:uid="{00000000-0005-0000-0000-000086150000}"/>
    <cellStyle name="Total 6 12" xfId="5246" xr:uid="{00000000-0005-0000-0000-000087150000}"/>
    <cellStyle name="Total 6 2" xfId="5247" xr:uid="{00000000-0005-0000-0000-000088150000}"/>
    <cellStyle name="Total 6 3" xfId="5248" xr:uid="{00000000-0005-0000-0000-000089150000}"/>
    <cellStyle name="Total 6 4" xfId="5249" xr:uid="{00000000-0005-0000-0000-00008A150000}"/>
    <cellStyle name="Total 6 5" xfId="5250" xr:uid="{00000000-0005-0000-0000-00008B150000}"/>
    <cellStyle name="Total 6 6" xfId="5251" xr:uid="{00000000-0005-0000-0000-00008C150000}"/>
    <cellStyle name="Total 6 7" xfId="5252" xr:uid="{00000000-0005-0000-0000-00008D150000}"/>
    <cellStyle name="Total 6 8" xfId="5253" xr:uid="{00000000-0005-0000-0000-00008E150000}"/>
    <cellStyle name="Total 6 9" xfId="5254" xr:uid="{00000000-0005-0000-0000-00008F150000}"/>
    <cellStyle name="TotCol - Style7" xfId="5255" xr:uid="{00000000-0005-0000-0000-000090150000}"/>
    <cellStyle name="TotRow - Style8" xfId="5256" xr:uid="{00000000-0005-0000-0000-000091150000}"/>
    <cellStyle name="Währung [0]_laroux" xfId="5257" xr:uid="{00000000-0005-0000-0000-000092150000}"/>
    <cellStyle name="Währung_laroux" xfId="5258" xr:uid="{00000000-0005-0000-0000-000093150000}"/>
    <cellStyle name="Warning Text 2" xfId="5259" xr:uid="{00000000-0005-0000-0000-000094150000}"/>
    <cellStyle name="Warning Text 3" xfId="5260" xr:uid="{00000000-0005-0000-0000-000095150000}"/>
    <cellStyle name="Warning Text 4" xfId="5261" xr:uid="{00000000-0005-0000-0000-000096150000}"/>
    <cellStyle name="Warning Text 5" xfId="5262" xr:uid="{00000000-0005-0000-0000-000097150000}"/>
    <cellStyle name="Warning Text 6" xfId="5263" xr:uid="{00000000-0005-0000-0000-000098150000}"/>
  </cellStyles>
  <dxfs count="208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solid">
          <fgColor indexed="64"/>
          <bgColor rgb="FFFF0066"/>
        </patternFill>
      </fill>
    </dxf>
    <dxf>
      <font>
        <b/>
        <i val="0"/>
        <color auto="1"/>
        <name val="Cambria"/>
        <scheme val="none"/>
      </font>
      <fill>
        <patternFill patternType="solid">
          <fgColor indexed="64"/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solid">
          <fgColor indexed="64"/>
          <bgColor rgb="FFFF0066"/>
        </patternFill>
      </fill>
    </dxf>
    <dxf>
      <font>
        <b/>
        <i val="0"/>
        <color auto="1"/>
        <name val="Cambria"/>
        <scheme val="none"/>
      </font>
      <fill>
        <patternFill patternType="solid">
          <fgColor indexed="64"/>
          <bgColor rgb="FF66FF66"/>
        </patternFill>
      </fill>
    </dxf>
    <dxf>
      <font>
        <b/>
        <i val="0"/>
      </font>
      <fill>
        <patternFill patternType="solid">
          <fgColor indexed="64"/>
          <bgColor rgb="FFFF0066"/>
        </patternFill>
      </fill>
    </dxf>
    <dxf>
      <font>
        <b/>
        <i val="0"/>
        <color auto="1"/>
        <name val="Cambria"/>
        <scheme val="none"/>
      </font>
      <fill>
        <patternFill patternType="solid">
          <fgColor indexed="64"/>
          <bgColor rgb="FF66FF66"/>
        </patternFill>
      </fill>
    </dxf>
    <dxf>
      <font>
        <b/>
        <i val="0"/>
      </font>
      <fill>
        <patternFill patternType="solid">
          <fgColor indexed="64"/>
          <bgColor rgb="FFFF0066"/>
        </patternFill>
      </fill>
    </dxf>
    <dxf>
      <font>
        <b/>
        <i val="0"/>
        <color auto="1"/>
        <name val="Cambria"/>
        <scheme val="none"/>
      </font>
      <fill>
        <patternFill patternType="solid">
          <fgColor indexed="64"/>
          <bgColor rgb="FF66FF66"/>
        </patternFill>
      </fill>
    </dxf>
    <dxf>
      <font>
        <b/>
        <i val="0"/>
      </font>
      <fill>
        <patternFill patternType="solid">
          <fgColor indexed="64"/>
          <bgColor rgb="FFFF0066"/>
        </patternFill>
      </fill>
    </dxf>
    <dxf>
      <font>
        <b/>
        <i val="0"/>
        <color auto="1"/>
        <name val="Cambria"/>
        <scheme val="none"/>
      </font>
      <fill>
        <patternFill patternType="solid">
          <fgColor indexed="64"/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solid">
          <fgColor indexed="64"/>
          <bgColor rgb="FFFF0066"/>
        </patternFill>
      </fill>
    </dxf>
    <dxf>
      <font>
        <b/>
        <i val="0"/>
        <color auto="1"/>
        <name val="Cambria"/>
        <scheme val="none"/>
      </font>
      <fill>
        <patternFill patternType="solid">
          <fgColor indexed="64"/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solid">
          <fgColor indexed="64"/>
          <bgColor rgb="FFFF0066"/>
        </patternFill>
      </fill>
    </dxf>
    <dxf>
      <font>
        <b/>
        <i val="0"/>
        <color auto="1"/>
        <name val="Cambria"/>
        <scheme val="none"/>
      </font>
      <fill>
        <patternFill patternType="solid">
          <fgColor indexed="64"/>
          <bgColor rgb="FF66FF66"/>
        </patternFill>
      </fill>
    </dxf>
    <dxf>
      <font>
        <b/>
        <i val="0"/>
      </font>
      <fill>
        <patternFill patternType="solid">
          <fgColor indexed="64"/>
          <bgColor rgb="FFFF0066"/>
        </patternFill>
      </fill>
    </dxf>
    <dxf>
      <font>
        <b/>
        <i val="0"/>
        <color auto="1"/>
        <name val="Cambria"/>
        <scheme val="none"/>
      </font>
      <fill>
        <patternFill patternType="solid">
          <fgColor indexed="64"/>
          <bgColor rgb="FF66FF66"/>
        </patternFill>
      </fill>
    </dxf>
    <dxf>
      <font>
        <b/>
        <i val="0"/>
      </font>
      <fill>
        <patternFill patternType="solid">
          <fgColor indexed="64"/>
          <bgColor rgb="FFFF0066"/>
        </patternFill>
      </fill>
    </dxf>
    <dxf>
      <font>
        <b/>
        <i val="0"/>
        <color auto="1"/>
        <name val="Cambria"/>
        <scheme val="none"/>
      </font>
      <fill>
        <patternFill patternType="solid">
          <fgColor indexed="64"/>
          <bgColor rgb="FF66FF66"/>
        </patternFill>
      </fill>
    </dxf>
    <dxf>
      <font>
        <b/>
        <i val="0"/>
      </font>
      <fill>
        <patternFill patternType="solid">
          <fgColor indexed="64"/>
          <bgColor rgb="FFFF0066"/>
        </patternFill>
      </fill>
    </dxf>
    <dxf>
      <font>
        <b/>
        <i val="0"/>
        <color auto="1"/>
        <name val="Cambria"/>
        <scheme val="none"/>
      </font>
      <fill>
        <patternFill patternType="solid">
          <fgColor indexed="64"/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8512"/>
      <color rgb="FFE3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</xdr:row>
      <xdr:rowOff>30773</xdr:rowOff>
    </xdr:from>
    <xdr:to>
      <xdr:col>9</xdr:col>
      <xdr:colOff>342900</xdr:colOff>
      <xdr:row>1</xdr:row>
      <xdr:rowOff>164123</xdr:rowOff>
    </xdr:to>
    <xdr:sp macro="" textlink="">
      <xdr:nvSpPr>
        <xdr:cNvPr id="2" name="Arrow: Curved Right 1">
          <a:extLst>
            <a:ext uri="{FF2B5EF4-FFF2-40B4-BE49-F238E27FC236}">
              <a16:creationId xmlns:a16="http://schemas.microsoft.com/office/drawing/2014/main" id="{DC44C08A-A060-4BAC-A56A-D07DAF8561B2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</xdr:row>
      <xdr:rowOff>30773</xdr:rowOff>
    </xdr:from>
    <xdr:to>
      <xdr:col>9</xdr:col>
      <xdr:colOff>342900</xdr:colOff>
      <xdr:row>2</xdr:row>
      <xdr:rowOff>164123</xdr:rowOff>
    </xdr:to>
    <xdr:sp macro="" textlink="">
      <xdr:nvSpPr>
        <xdr:cNvPr id="3" name="Arrow: Curved Right 2">
          <a:extLst>
            <a:ext uri="{FF2B5EF4-FFF2-40B4-BE49-F238E27FC236}">
              <a16:creationId xmlns:a16="http://schemas.microsoft.com/office/drawing/2014/main" id="{B01F0A86-EBF5-4B5D-9916-88178BF43C4F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3</xdr:row>
      <xdr:rowOff>30773</xdr:rowOff>
    </xdr:from>
    <xdr:to>
      <xdr:col>9</xdr:col>
      <xdr:colOff>342900</xdr:colOff>
      <xdr:row>3</xdr:row>
      <xdr:rowOff>164123</xdr:rowOff>
    </xdr:to>
    <xdr:sp macro="" textlink="">
      <xdr:nvSpPr>
        <xdr:cNvPr id="4" name="Arrow: Curved Right 3">
          <a:extLst>
            <a:ext uri="{FF2B5EF4-FFF2-40B4-BE49-F238E27FC236}">
              <a16:creationId xmlns:a16="http://schemas.microsoft.com/office/drawing/2014/main" id="{687F3733-BBDC-49E2-BC3C-238B54F7985D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4</xdr:row>
      <xdr:rowOff>30773</xdr:rowOff>
    </xdr:from>
    <xdr:to>
      <xdr:col>9</xdr:col>
      <xdr:colOff>342900</xdr:colOff>
      <xdr:row>4</xdr:row>
      <xdr:rowOff>164123</xdr:rowOff>
    </xdr:to>
    <xdr:sp macro="" textlink="">
      <xdr:nvSpPr>
        <xdr:cNvPr id="5" name="Arrow: Curved Right 4">
          <a:extLst>
            <a:ext uri="{FF2B5EF4-FFF2-40B4-BE49-F238E27FC236}">
              <a16:creationId xmlns:a16="http://schemas.microsoft.com/office/drawing/2014/main" id="{A4F8C16B-61CA-44B4-A60F-3B9CAAA20B0C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5</xdr:row>
      <xdr:rowOff>30773</xdr:rowOff>
    </xdr:from>
    <xdr:to>
      <xdr:col>9</xdr:col>
      <xdr:colOff>342900</xdr:colOff>
      <xdr:row>5</xdr:row>
      <xdr:rowOff>164123</xdr:rowOff>
    </xdr:to>
    <xdr:sp macro="" textlink="">
      <xdr:nvSpPr>
        <xdr:cNvPr id="6" name="Arrow: Curved Right 5">
          <a:extLst>
            <a:ext uri="{FF2B5EF4-FFF2-40B4-BE49-F238E27FC236}">
              <a16:creationId xmlns:a16="http://schemas.microsoft.com/office/drawing/2014/main" id="{0D933891-B17D-4EE0-965D-60BF336A979F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6</xdr:row>
      <xdr:rowOff>30773</xdr:rowOff>
    </xdr:from>
    <xdr:to>
      <xdr:col>9</xdr:col>
      <xdr:colOff>342900</xdr:colOff>
      <xdr:row>6</xdr:row>
      <xdr:rowOff>164123</xdr:rowOff>
    </xdr:to>
    <xdr:sp macro="" textlink="">
      <xdr:nvSpPr>
        <xdr:cNvPr id="7" name="Arrow: Curved Right 6">
          <a:extLst>
            <a:ext uri="{FF2B5EF4-FFF2-40B4-BE49-F238E27FC236}">
              <a16:creationId xmlns:a16="http://schemas.microsoft.com/office/drawing/2014/main" id="{A2AF9DDD-307E-4DC4-8E66-08C1F5A5DBD7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7</xdr:row>
      <xdr:rowOff>30773</xdr:rowOff>
    </xdr:from>
    <xdr:to>
      <xdr:col>9</xdr:col>
      <xdr:colOff>342900</xdr:colOff>
      <xdr:row>7</xdr:row>
      <xdr:rowOff>164123</xdr:rowOff>
    </xdr:to>
    <xdr:sp macro="" textlink="">
      <xdr:nvSpPr>
        <xdr:cNvPr id="8" name="Arrow: Curved Right 7">
          <a:extLst>
            <a:ext uri="{FF2B5EF4-FFF2-40B4-BE49-F238E27FC236}">
              <a16:creationId xmlns:a16="http://schemas.microsoft.com/office/drawing/2014/main" id="{352E07C2-D908-4C9D-9BC4-B0D2716023E5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8</xdr:row>
      <xdr:rowOff>30773</xdr:rowOff>
    </xdr:from>
    <xdr:to>
      <xdr:col>9</xdr:col>
      <xdr:colOff>342900</xdr:colOff>
      <xdr:row>8</xdr:row>
      <xdr:rowOff>164123</xdr:rowOff>
    </xdr:to>
    <xdr:sp macro="" textlink="">
      <xdr:nvSpPr>
        <xdr:cNvPr id="9" name="Arrow: Curved Right 8">
          <a:extLst>
            <a:ext uri="{FF2B5EF4-FFF2-40B4-BE49-F238E27FC236}">
              <a16:creationId xmlns:a16="http://schemas.microsoft.com/office/drawing/2014/main" id="{6231E5F1-2966-4383-B74D-C5A917B07F9A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9</xdr:row>
      <xdr:rowOff>30773</xdr:rowOff>
    </xdr:from>
    <xdr:to>
      <xdr:col>9</xdr:col>
      <xdr:colOff>342900</xdr:colOff>
      <xdr:row>9</xdr:row>
      <xdr:rowOff>164123</xdr:rowOff>
    </xdr:to>
    <xdr:sp macro="" textlink="">
      <xdr:nvSpPr>
        <xdr:cNvPr id="10" name="Arrow: Curved Right 9">
          <a:extLst>
            <a:ext uri="{FF2B5EF4-FFF2-40B4-BE49-F238E27FC236}">
              <a16:creationId xmlns:a16="http://schemas.microsoft.com/office/drawing/2014/main" id="{F44572A4-FACA-4F54-B173-B6209EAF32C1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10</xdr:row>
      <xdr:rowOff>30773</xdr:rowOff>
    </xdr:from>
    <xdr:to>
      <xdr:col>9</xdr:col>
      <xdr:colOff>342900</xdr:colOff>
      <xdr:row>10</xdr:row>
      <xdr:rowOff>164123</xdr:rowOff>
    </xdr:to>
    <xdr:sp macro="" textlink="">
      <xdr:nvSpPr>
        <xdr:cNvPr id="11" name="Arrow: Curved Right 10">
          <a:extLst>
            <a:ext uri="{FF2B5EF4-FFF2-40B4-BE49-F238E27FC236}">
              <a16:creationId xmlns:a16="http://schemas.microsoft.com/office/drawing/2014/main" id="{DE0340CC-D12E-4532-A790-A02F3DEB626B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11</xdr:row>
      <xdr:rowOff>30773</xdr:rowOff>
    </xdr:from>
    <xdr:to>
      <xdr:col>9</xdr:col>
      <xdr:colOff>342900</xdr:colOff>
      <xdr:row>11</xdr:row>
      <xdr:rowOff>164123</xdr:rowOff>
    </xdr:to>
    <xdr:sp macro="" textlink="">
      <xdr:nvSpPr>
        <xdr:cNvPr id="12" name="Arrow: Curved Right 11">
          <a:extLst>
            <a:ext uri="{FF2B5EF4-FFF2-40B4-BE49-F238E27FC236}">
              <a16:creationId xmlns:a16="http://schemas.microsoft.com/office/drawing/2014/main" id="{C9E0D676-BA92-4DAC-91F6-3AE2B4D9EDA1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12</xdr:row>
      <xdr:rowOff>30773</xdr:rowOff>
    </xdr:from>
    <xdr:to>
      <xdr:col>9</xdr:col>
      <xdr:colOff>342900</xdr:colOff>
      <xdr:row>12</xdr:row>
      <xdr:rowOff>164123</xdr:rowOff>
    </xdr:to>
    <xdr:sp macro="" textlink="">
      <xdr:nvSpPr>
        <xdr:cNvPr id="13" name="Arrow: Curved Right 12">
          <a:extLst>
            <a:ext uri="{FF2B5EF4-FFF2-40B4-BE49-F238E27FC236}">
              <a16:creationId xmlns:a16="http://schemas.microsoft.com/office/drawing/2014/main" id="{97520B76-DE4A-42AA-A06A-54B3186F3F66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13</xdr:row>
      <xdr:rowOff>30773</xdr:rowOff>
    </xdr:from>
    <xdr:to>
      <xdr:col>9</xdr:col>
      <xdr:colOff>342900</xdr:colOff>
      <xdr:row>13</xdr:row>
      <xdr:rowOff>164123</xdr:rowOff>
    </xdr:to>
    <xdr:sp macro="" textlink="">
      <xdr:nvSpPr>
        <xdr:cNvPr id="14" name="Arrow: Curved Right 13">
          <a:extLst>
            <a:ext uri="{FF2B5EF4-FFF2-40B4-BE49-F238E27FC236}">
              <a16:creationId xmlns:a16="http://schemas.microsoft.com/office/drawing/2014/main" id="{57120C92-AC9E-4CF1-90BB-2DF11F93A484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14</xdr:row>
      <xdr:rowOff>30773</xdr:rowOff>
    </xdr:from>
    <xdr:to>
      <xdr:col>9</xdr:col>
      <xdr:colOff>342900</xdr:colOff>
      <xdr:row>14</xdr:row>
      <xdr:rowOff>164123</xdr:rowOff>
    </xdr:to>
    <xdr:sp macro="" textlink="">
      <xdr:nvSpPr>
        <xdr:cNvPr id="15" name="Arrow: Curved Right 14">
          <a:extLst>
            <a:ext uri="{FF2B5EF4-FFF2-40B4-BE49-F238E27FC236}">
              <a16:creationId xmlns:a16="http://schemas.microsoft.com/office/drawing/2014/main" id="{921AD7EF-6834-442B-A45B-D68AB15BEB3A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15</xdr:row>
      <xdr:rowOff>30773</xdr:rowOff>
    </xdr:from>
    <xdr:to>
      <xdr:col>9</xdr:col>
      <xdr:colOff>342900</xdr:colOff>
      <xdr:row>15</xdr:row>
      <xdr:rowOff>164123</xdr:rowOff>
    </xdr:to>
    <xdr:sp macro="" textlink="">
      <xdr:nvSpPr>
        <xdr:cNvPr id="16" name="Arrow: Curved Right 15">
          <a:extLst>
            <a:ext uri="{FF2B5EF4-FFF2-40B4-BE49-F238E27FC236}">
              <a16:creationId xmlns:a16="http://schemas.microsoft.com/office/drawing/2014/main" id="{739DFBC1-A25B-47C8-BBA4-C78DC550D1A2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16</xdr:row>
      <xdr:rowOff>30773</xdr:rowOff>
    </xdr:from>
    <xdr:to>
      <xdr:col>9</xdr:col>
      <xdr:colOff>342900</xdr:colOff>
      <xdr:row>16</xdr:row>
      <xdr:rowOff>164123</xdr:rowOff>
    </xdr:to>
    <xdr:sp macro="" textlink="">
      <xdr:nvSpPr>
        <xdr:cNvPr id="17" name="Arrow: Curved Right 16">
          <a:extLst>
            <a:ext uri="{FF2B5EF4-FFF2-40B4-BE49-F238E27FC236}">
              <a16:creationId xmlns:a16="http://schemas.microsoft.com/office/drawing/2014/main" id="{034AD493-1C21-462E-8344-AA1E95032E3A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17</xdr:row>
      <xdr:rowOff>30773</xdr:rowOff>
    </xdr:from>
    <xdr:to>
      <xdr:col>9</xdr:col>
      <xdr:colOff>342900</xdr:colOff>
      <xdr:row>17</xdr:row>
      <xdr:rowOff>164123</xdr:rowOff>
    </xdr:to>
    <xdr:sp macro="" textlink="">
      <xdr:nvSpPr>
        <xdr:cNvPr id="18" name="Arrow: Curved Right 17">
          <a:extLst>
            <a:ext uri="{FF2B5EF4-FFF2-40B4-BE49-F238E27FC236}">
              <a16:creationId xmlns:a16="http://schemas.microsoft.com/office/drawing/2014/main" id="{A9AF3022-67E6-46B5-B7A2-1DE18B893A4F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18</xdr:row>
      <xdr:rowOff>30773</xdr:rowOff>
    </xdr:from>
    <xdr:to>
      <xdr:col>9</xdr:col>
      <xdr:colOff>342900</xdr:colOff>
      <xdr:row>18</xdr:row>
      <xdr:rowOff>164123</xdr:rowOff>
    </xdr:to>
    <xdr:sp macro="" textlink="">
      <xdr:nvSpPr>
        <xdr:cNvPr id="19" name="Arrow: Curved Right 18">
          <a:extLst>
            <a:ext uri="{FF2B5EF4-FFF2-40B4-BE49-F238E27FC236}">
              <a16:creationId xmlns:a16="http://schemas.microsoft.com/office/drawing/2014/main" id="{A6EAA426-15C3-4178-B128-C1DCE7377E87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19</xdr:row>
      <xdr:rowOff>30773</xdr:rowOff>
    </xdr:from>
    <xdr:to>
      <xdr:col>9</xdr:col>
      <xdr:colOff>342900</xdr:colOff>
      <xdr:row>19</xdr:row>
      <xdr:rowOff>164123</xdr:rowOff>
    </xdr:to>
    <xdr:sp macro="" textlink="">
      <xdr:nvSpPr>
        <xdr:cNvPr id="20" name="Arrow: Curved Right 19">
          <a:extLst>
            <a:ext uri="{FF2B5EF4-FFF2-40B4-BE49-F238E27FC236}">
              <a16:creationId xmlns:a16="http://schemas.microsoft.com/office/drawing/2014/main" id="{814DDE44-84C8-4B34-A380-D673FE486BA4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20</xdr:row>
      <xdr:rowOff>30773</xdr:rowOff>
    </xdr:from>
    <xdr:to>
      <xdr:col>9</xdr:col>
      <xdr:colOff>342900</xdr:colOff>
      <xdr:row>20</xdr:row>
      <xdr:rowOff>164123</xdr:rowOff>
    </xdr:to>
    <xdr:sp macro="" textlink="">
      <xdr:nvSpPr>
        <xdr:cNvPr id="21" name="Arrow: Curved Right 20">
          <a:extLst>
            <a:ext uri="{FF2B5EF4-FFF2-40B4-BE49-F238E27FC236}">
              <a16:creationId xmlns:a16="http://schemas.microsoft.com/office/drawing/2014/main" id="{AC28FF4F-D390-4A7E-B9B2-29DB2C74536A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21</xdr:row>
      <xdr:rowOff>30773</xdr:rowOff>
    </xdr:from>
    <xdr:to>
      <xdr:col>9</xdr:col>
      <xdr:colOff>342900</xdr:colOff>
      <xdr:row>21</xdr:row>
      <xdr:rowOff>164123</xdr:rowOff>
    </xdr:to>
    <xdr:sp macro="" textlink="">
      <xdr:nvSpPr>
        <xdr:cNvPr id="22" name="Arrow: Curved Right 21">
          <a:extLst>
            <a:ext uri="{FF2B5EF4-FFF2-40B4-BE49-F238E27FC236}">
              <a16:creationId xmlns:a16="http://schemas.microsoft.com/office/drawing/2014/main" id="{9496B6D2-D4F6-43EC-A22D-AEFDADB0C136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22</xdr:row>
      <xdr:rowOff>30773</xdr:rowOff>
    </xdr:from>
    <xdr:to>
      <xdr:col>9</xdr:col>
      <xdr:colOff>342900</xdr:colOff>
      <xdr:row>22</xdr:row>
      <xdr:rowOff>164123</xdr:rowOff>
    </xdr:to>
    <xdr:sp macro="" textlink="">
      <xdr:nvSpPr>
        <xdr:cNvPr id="23" name="Arrow: Curved Right 22">
          <a:extLst>
            <a:ext uri="{FF2B5EF4-FFF2-40B4-BE49-F238E27FC236}">
              <a16:creationId xmlns:a16="http://schemas.microsoft.com/office/drawing/2014/main" id="{BAB8D57D-13D8-4AA6-9A6E-7FAB434B1210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23</xdr:row>
      <xdr:rowOff>30773</xdr:rowOff>
    </xdr:from>
    <xdr:to>
      <xdr:col>9</xdr:col>
      <xdr:colOff>342900</xdr:colOff>
      <xdr:row>23</xdr:row>
      <xdr:rowOff>164123</xdr:rowOff>
    </xdr:to>
    <xdr:sp macro="" textlink="">
      <xdr:nvSpPr>
        <xdr:cNvPr id="24" name="Arrow: Curved Right 23">
          <a:extLst>
            <a:ext uri="{FF2B5EF4-FFF2-40B4-BE49-F238E27FC236}">
              <a16:creationId xmlns:a16="http://schemas.microsoft.com/office/drawing/2014/main" id="{90683C96-ED46-4869-BFD8-8D02A87937F7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24</xdr:row>
      <xdr:rowOff>30773</xdr:rowOff>
    </xdr:from>
    <xdr:to>
      <xdr:col>9</xdr:col>
      <xdr:colOff>342900</xdr:colOff>
      <xdr:row>24</xdr:row>
      <xdr:rowOff>164123</xdr:rowOff>
    </xdr:to>
    <xdr:sp macro="" textlink="">
      <xdr:nvSpPr>
        <xdr:cNvPr id="25" name="Arrow: Curved Right 24">
          <a:extLst>
            <a:ext uri="{FF2B5EF4-FFF2-40B4-BE49-F238E27FC236}">
              <a16:creationId xmlns:a16="http://schemas.microsoft.com/office/drawing/2014/main" id="{4511ADDF-F8B6-447E-B73F-5C24CA6F62D3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25</xdr:row>
      <xdr:rowOff>30773</xdr:rowOff>
    </xdr:from>
    <xdr:to>
      <xdr:col>9</xdr:col>
      <xdr:colOff>342900</xdr:colOff>
      <xdr:row>25</xdr:row>
      <xdr:rowOff>164123</xdr:rowOff>
    </xdr:to>
    <xdr:sp macro="" textlink="">
      <xdr:nvSpPr>
        <xdr:cNvPr id="26" name="Arrow: Curved Right 25">
          <a:extLst>
            <a:ext uri="{FF2B5EF4-FFF2-40B4-BE49-F238E27FC236}">
              <a16:creationId xmlns:a16="http://schemas.microsoft.com/office/drawing/2014/main" id="{261E8501-3B10-4939-AE82-ADD6DE2E5362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26</xdr:row>
      <xdr:rowOff>30773</xdr:rowOff>
    </xdr:from>
    <xdr:to>
      <xdr:col>9</xdr:col>
      <xdr:colOff>342900</xdr:colOff>
      <xdr:row>26</xdr:row>
      <xdr:rowOff>164123</xdr:rowOff>
    </xdr:to>
    <xdr:sp macro="" textlink="">
      <xdr:nvSpPr>
        <xdr:cNvPr id="27" name="Arrow: Curved Right 26">
          <a:extLst>
            <a:ext uri="{FF2B5EF4-FFF2-40B4-BE49-F238E27FC236}">
              <a16:creationId xmlns:a16="http://schemas.microsoft.com/office/drawing/2014/main" id="{6D6E24FC-4E6F-4A7E-845B-83E5C835EEA0}"/>
            </a:ext>
          </a:extLst>
        </xdr:cNvPr>
        <xdr:cNvSpPr/>
      </xdr:nvSpPr>
      <xdr:spPr>
        <a:xfrm>
          <a:off x="6681421" y="5108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27</xdr:row>
      <xdr:rowOff>30773</xdr:rowOff>
    </xdr:from>
    <xdr:to>
      <xdr:col>9</xdr:col>
      <xdr:colOff>342900</xdr:colOff>
      <xdr:row>27</xdr:row>
      <xdr:rowOff>164123</xdr:rowOff>
    </xdr:to>
    <xdr:sp macro="" textlink="">
      <xdr:nvSpPr>
        <xdr:cNvPr id="28" name="Arrow: Curved Right 27">
          <a:extLst>
            <a:ext uri="{FF2B5EF4-FFF2-40B4-BE49-F238E27FC236}">
              <a16:creationId xmlns:a16="http://schemas.microsoft.com/office/drawing/2014/main" id="{36C5A9F5-AF7A-4115-AF21-E5296919F5F3}"/>
            </a:ext>
          </a:extLst>
        </xdr:cNvPr>
        <xdr:cNvSpPr/>
      </xdr:nvSpPr>
      <xdr:spPr>
        <a:xfrm>
          <a:off x="6681421" y="5108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28</xdr:row>
      <xdr:rowOff>30773</xdr:rowOff>
    </xdr:from>
    <xdr:to>
      <xdr:col>9</xdr:col>
      <xdr:colOff>342900</xdr:colOff>
      <xdr:row>28</xdr:row>
      <xdr:rowOff>164123</xdr:rowOff>
    </xdr:to>
    <xdr:sp macro="" textlink="">
      <xdr:nvSpPr>
        <xdr:cNvPr id="29" name="Arrow: Curved Right 28">
          <a:extLst>
            <a:ext uri="{FF2B5EF4-FFF2-40B4-BE49-F238E27FC236}">
              <a16:creationId xmlns:a16="http://schemas.microsoft.com/office/drawing/2014/main" id="{F9E80FC0-E043-415C-BE71-58361A303984}"/>
            </a:ext>
          </a:extLst>
        </xdr:cNvPr>
        <xdr:cNvSpPr/>
      </xdr:nvSpPr>
      <xdr:spPr>
        <a:xfrm>
          <a:off x="6681421" y="5108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29</xdr:row>
      <xdr:rowOff>30773</xdr:rowOff>
    </xdr:from>
    <xdr:to>
      <xdr:col>9</xdr:col>
      <xdr:colOff>342900</xdr:colOff>
      <xdr:row>29</xdr:row>
      <xdr:rowOff>164123</xdr:rowOff>
    </xdr:to>
    <xdr:sp macro="" textlink="">
      <xdr:nvSpPr>
        <xdr:cNvPr id="30" name="Arrow: Curved Right 29">
          <a:extLst>
            <a:ext uri="{FF2B5EF4-FFF2-40B4-BE49-F238E27FC236}">
              <a16:creationId xmlns:a16="http://schemas.microsoft.com/office/drawing/2014/main" id="{48C467BB-5E93-408B-821C-47D2BC7BB311}"/>
            </a:ext>
          </a:extLst>
        </xdr:cNvPr>
        <xdr:cNvSpPr/>
      </xdr:nvSpPr>
      <xdr:spPr>
        <a:xfrm>
          <a:off x="6681421" y="5108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30</xdr:row>
      <xdr:rowOff>30773</xdr:rowOff>
    </xdr:from>
    <xdr:to>
      <xdr:col>9</xdr:col>
      <xdr:colOff>342900</xdr:colOff>
      <xdr:row>30</xdr:row>
      <xdr:rowOff>164123</xdr:rowOff>
    </xdr:to>
    <xdr:sp macro="" textlink="">
      <xdr:nvSpPr>
        <xdr:cNvPr id="31" name="Arrow: Curved Right 30">
          <a:extLst>
            <a:ext uri="{FF2B5EF4-FFF2-40B4-BE49-F238E27FC236}">
              <a16:creationId xmlns:a16="http://schemas.microsoft.com/office/drawing/2014/main" id="{4F1458FA-6CE8-482D-A396-899A6A85E5AF}"/>
            </a:ext>
          </a:extLst>
        </xdr:cNvPr>
        <xdr:cNvSpPr/>
      </xdr:nvSpPr>
      <xdr:spPr>
        <a:xfrm>
          <a:off x="6681421" y="5108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31</xdr:row>
      <xdr:rowOff>30773</xdr:rowOff>
    </xdr:from>
    <xdr:to>
      <xdr:col>9</xdr:col>
      <xdr:colOff>342900</xdr:colOff>
      <xdr:row>31</xdr:row>
      <xdr:rowOff>164123</xdr:rowOff>
    </xdr:to>
    <xdr:sp macro="" textlink="">
      <xdr:nvSpPr>
        <xdr:cNvPr id="32" name="Arrow: Curved Right 31">
          <a:extLst>
            <a:ext uri="{FF2B5EF4-FFF2-40B4-BE49-F238E27FC236}">
              <a16:creationId xmlns:a16="http://schemas.microsoft.com/office/drawing/2014/main" id="{48EF16DD-826C-41AC-918B-BBF52D107DDC}"/>
            </a:ext>
          </a:extLst>
        </xdr:cNvPr>
        <xdr:cNvSpPr/>
      </xdr:nvSpPr>
      <xdr:spPr>
        <a:xfrm>
          <a:off x="6681421" y="5108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32</xdr:row>
      <xdr:rowOff>30773</xdr:rowOff>
    </xdr:from>
    <xdr:to>
      <xdr:col>9</xdr:col>
      <xdr:colOff>342900</xdr:colOff>
      <xdr:row>32</xdr:row>
      <xdr:rowOff>164123</xdr:rowOff>
    </xdr:to>
    <xdr:sp macro="" textlink="">
      <xdr:nvSpPr>
        <xdr:cNvPr id="33" name="Arrow: Curved Right 32">
          <a:extLst>
            <a:ext uri="{FF2B5EF4-FFF2-40B4-BE49-F238E27FC236}">
              <a16:creationId xmlns:a16="http://schemas.microsoft.com/office/drawing/2014/main" id="{4D4A999B-BFF7-4ACA-9100-9E6CF744204A}"/>
            </a:ext>
          </a:extLst>
        </xdr:cNvPr>
        <xdr:cNvSpPr/>
      </xdr:nvSpPr>
      <xdr:spPr>
        <a:xfrm>
          <a:off x="6681421" y="5108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</xdr:row>
      <xdr:rowOff>30773</xdr:rowOff>
    </xdr:from>
    <xdr:to>
      <xdr:col>9</xdr:col>
      <xdr:colOff>342900</xdr:colOff>
      <xdr:row>2</xdr:row>
      <xdr:rowOff>164123</xdr:rowOff>
    </xdr:to>
    <xdr:sp macro="" textlink="">
      <xdr:nvSpPr>
        <xdr:cNvPr id="34" name="Arrow: Curved Right 33">
          <a:extLst>
            <a:ext uri="{FF2B5EF4-FFF2-40B4-BE49-F238E27FC236}">
              <a16:creationId xmlns:a16="http://schemas.microsoft.com/office/drawing/2014/main" id="{973142AE-698F-4D67-9B4E-76178F730F67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3</xdr:row>
      <xdr:rowOff>30773</xdr:rowOff>
    </xdr:from>
    <xdr:to>
      <xdr:col>9</xdr:col>
      <xdr:colOff>342900</xdr:colOff>
      <xdr:row>3</xdr:row>
      <xdr:rowOff>164123</xdr:rowOff>
    </xdr:to>
    <xdr:sp macro="" textlink="">
      <xdr:nvSpPr>
        <xdr:cNvPr id="35" name="Arrow: Curved Right 34">
          <a:extLst>
            <a:ext uri="{FF2B5EF4-FFF2-40B4-BE49-F238E27FC236}">
              <a16:creationId xmlns:a16="http://schemas.microsoft.com/office/drawing/2014/main" id="{8D8607B4-2835-4C67-97D7-63D3605DEEEC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4</xdr:row>
      <xdr:rowOff>30773</xdr:rowOff>
    </xdr:from>
    <xdr:to>
      <xdr:col>9</xdr:col>
      <xdr:colOff>342900</xdr:colOff>
      <xdr:row>4</xdr:row>
      <xdr:rowOff>164123</xdr:rowOff>
    </xdr:to>
    <xdr:sp macro="" textlink="">
      <xdr:nvSpPr>
        <xdr:cNvPr id="36" name="Arrow: Curved Right 35">
          <a:extLst>
            <a:ext uri="{FF2B5EF4-FFF2-40B4-BE49-F238E27FC236}">
              <a16:creationId xmlns:a16="http://schemas.microsoft.com/office/drawing/2014/main" id="{2E3C35EF-F124-420C-8FA7-B94AA328E223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5</xdr:row>
      <xdr:rowOff>30773</xdr:rowOff>
    </xdr:from>
    <xdr:to>
      <xdr:col>9</xdr:col>
      <xdr:colOff>342900</xdr:colOff>
      <xdr:row>5</xdr:row>
      <xdr:rowOff>164123</xdr:rowOff>
    </xdr:to>
    <xdr:sp macro="" textlink="">
      <xdr:nvSpPr>
        <xdr:cNvPr id="37" name="Arrow: Curved Right 36">
          <a:extLst>
            <a:ext uri="{FF2B5EF4-FFF2-40B4-BE49-F238E27FC236}">
              <a16:creationId xmlns:a16="http://schemas.microsoft.com/office/drawing/2014/main" id="{AA50CE57-F385-40B3-A212-698A86B10EDB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6</xdr:row>
      <xdr:rowOff>30773</xdr:rowOff>
    </xdr:from>
    <xdr:to>
      <xdr:col>9</xdr:col>
      <xdr:colOff>342900</xdr:colOff>
      <xdr:row>6</xdr:row>
      <xdr:rowOff>164123</xdr:rowOff>
    </xdr:to>
    <xdr:sp macro="" textlink="">
      <xdr:nvSpPr>
        <xdr:cNvPr id="38" name="Arrow: Curved Right 37">
          <a:extLst>
            <a:ext uri="{FF2B5EF4-FFF2-40B4-BE49-F238E27FC236}">
              <a16:creationId xmlns:a16="http://schemas.microsoft.com/office/drawing/2014/main" id="{0E63DE1D-D70B-43C3-ACFC-343F85775CAB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7</xdr:row>
      <xdr:rowOff>30773</xdr:rowOff>
    </xdr:from>
    <xdr:to>
      <xdr:col>9</xdr:col>
      <xdr:colOff>342900</xdr:colOff>
      <xdr:row>7</xdr:row>
      <xdr:rowOff>164123</xdr:rowOff>
    </xdr:to>
    <xdr:sp macro="" textlink="">
      <xdr:nvSpPr>
        <xdr:cNvPr id="39" name="Arrow: Curved Right 38">
          <a:extLst>
            <a:ext uri="{FF2B5EF4-FFF2-40B4-BE49-F238E27FC236}">
              <a16:creationId xmlns:a16="http://schemas.microsoft.com/office/drawing/2014/main" id="{7D914A83-B189-43A3-9717-02F062941F8E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8</xdr:row>
      <xdr:rowOff>30773</xdr:rowOff>
    </xdr:from>
    <xdr:to>
      <xdr:col>9</xdr:col>
      <xdr:colOff>342900</xdr:colOff>
      <xdr:row>8</xdr:row>
      <xdr:rowOff>164123</xdr:rowOff>
    </xdr:to>
    <xdr:sp macro="" textlink="">
      <xdr:nvSpPr>
        <xdr:cNvPr id="40" name="Arrow: Curved Right 39">
          <a:extLst>
            <a:ext uri="{FF2B5EF4-FFF2-40B4-BE49-F238E27FC236}">
              <a16:creationId xmlns:a16="http://schemas.microsoft.com/office/drawing/2014/main" id="{4199CC09-03B6-41EA-A3BB-A3AF22CB718A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9</xdr:row>
      <xdr:rowOff>30773</xdr:rowOff>
    </xdr:from>
    <xdr:to>
      <xdr:col>9</xdr:col>
      <xdr:colOff>342900</xdr:colOff>
      <xdr:row>9</xdr:row>
      <xdr:rowOff>164123</xdr:rowOff>
    </xdr:to>
    <xdr:sp macro="" textlink="">
      <xdr:nvSpPr>
        <xdr:cNvPr id="41" name="Arrow: Curved Right 40">
          <a:extLst>
            <a:ext uri="{FF2B5EF4-FFF2-40B4-BE49-F238E27FC236}">
              <a16:creationId xmlns:a16="http://schemas.microsoft.com/office/drawing/2014/main" id="{EBAD5881-D42E-4BEB-A989-4DF3E8C76D58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10</xdr:row>
      <xdr:rowOff>30773</xdr:rowOff>
    </xdr:from>
    <xdr:to>
      <xdr:col>9</xdr:col>
      <xdr:colOff>342900</xdr:colOff>
      <xdr:row>10</xdr:row>
      <xdr:rowOff>164123</xdr:rowOff>
    </xdr:to>
    <xdr:sp macro="" textlink="">
      <xdr:nvSpPr>
        <xdr:cNvPr id="42" name="Arrow: Curved Right 41">
          <a:extLst>
            <a:ext uri="{FF2B5EF4-FFF2-40B4-BE49-F238E27FC236}">
              <a16:creationId xmlns:a16="http://schemas.microsoft.com/office/drawing/2014/main" id="{7A9DE9E8-E792-4138-837F-EE4001722833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11</xdr:row>
      <xdr:rowOff>30773</xdr:rowOff>
    </xdr:from>
    <xdr:to>
      <xdr:col>9</xdr:col>
      <xdr:colOff>342900</xdr:colOff>
      <xdr:row>11</xdr:row>
      <xdr:rowOff>164123</xdr:rowOff>
    </xdr:to>
    <xdr:sp macro="" textlink="">
      <xdr:nvSpPr>
        <xdr:cNvPr id="43" name="Arrow: Curved Right 42">
          <a:extLst>
            <a:ext uri="{FF2B5EF4-FFF2-40B4-BE49-F238E27FC236}">
              <a16:creationId xmlns:a16="http://schemas.microsoft.com/office/drawing/2014/main" id="{28E058B2-FB76-4DF5-AB66-FE555E567F8E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12</xdr:row>
      <xdr:rowOff>30773</xdr:rowOff>
    </xdr:from>
    <xdr:to>
      <xdr:col>9</xdr:col>
      <xdr:colOff>342900</xdr:colOff>
      <xdr:row>12</xdr:row>
      <xdr:rowOff>164123</xdr:rowOff>
    </xdr:to>
    <xdr:sp macro="" textlink="">
      <xdr:nvSpPr>
        <xdr:cNvPr id="44" name="Arrow: Curved Right 43">
          <a:extLst>
            <a:ext uri="{FF2B5EF4-FFF2-40B4-BE49-F238E27FC236}">
              <a16:creationId xmlns:a16="http://schemas.microsoft.com/office/drawing/2014/main" id="{DAA0C9E8-620A-4426-8472-3C9B400F165E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13</xdr:row>
      <xdr:rowOff>30773</xdr:rowOff>
    </xdr:from>
    <xdr:to>
      <xdr:col>9</xdr:col>
      <xdr:colOff>342900</xdr:colOff>
      <xdr:row>13</xdr:row>
      <xdr:rowOff>164123</xdr:rowOff>
    </xdr:to>
    <xdr:sp macro="" textlink="">
      <xdr:nvSpPr>
        <xdr:cNvPr id="45" name="Arrow: Curved Right 44">
          <a:extLst>
            <a:ext uri="{FF2B5EF4-FFF2-40B4-BE49-F238E27FC236}">
              <a16:creationId xmlns:a16="http://schemas.microsoft.com/office/drawing/2014/main" id="{FD8AB970-D582-4685-A76D-3DA786F36178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14</xdr:row>
      <xdr:rowOff>30773</xdr:rowOff>
    </xdr:from>
    <xdr:to>
      <xdr:col>9</xdr:col>
      <xdr:colOff>342900</xdr:colOff>
      <xdr:row>14</xdr:row>
      <xdr:rowOff>164123</xdr:rowOff>
    </xdr:to>
    <xdr:sp macro="" textlink="">
      <xdr:nvSpPr>
        <xdr:cNvPr id="46" name="Arrow: Curved Right 45">
          <a:extLst>
            <a:ext uri="{FF2B5EF4-FFF2-40B4-BE49-F238E27FC236}">
              <a16:creationId xmlns:a16="http://schemas.microsoft.com/office/drawing/2014/main" id="{0C5BDDA0-0901-4799-BB95-206E21C54422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15</xdr:row>
      <xdr:rowOff>30773</xdr:rowOff>
    </xdr:from>
    <xdr:to>
      <xdr:col>9</xdr:col>
      <xdr:colOff>342900</xdr:colOff>
      <xdr:row>15</xdr:row>
      <xdr:rowOff>164123</xdr:rowOff>
    </xdr:to>
    <xdr:sp macro="" textlink="">
      <xdr:nvSpPr>
        <xdr:cNvPr id="47" name="Arrow: Curved Right 46">
          <a:extLst>
            <a:ext uri="{FF2B5EF4-FFF2-40B4-BE49-F238E27FC236}">
              <a16:creationId xmlns:a16="http://schemas.microsoft.com/office/drawing/2014/main" id="{011BE724-B699-458F-A594-7A7882C87D56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16</xdr:row>
      <xdr:rowOff>30773</xdr:rowOff>
    </xdr:from>
    <xdr:to>
      <xdr:col>9</xdr:col>
      <xdr:colOff>342900</xdr:colOff>
      <xdr:row>16</xdr:row>
      <xdr:rowOff>164123</xdr:rowOff>
    </xdr:to>
    <xdr:sp macro="" textlink="">
      <xdr:nvSpPr>
        <xdr:cNvPr id="48" name="Arrow: Curved Right 47">
          <a:extLst>
            <a:ext uri="{FF2B5EF4-FFF2-40B4-BE49-F238E27FC236}">
              <a16:creationId xmlns:a16="http://schemas.microsoft.com/office/drawing/2014/main" id="{79E5A4EA-F594-4059-B39F-832F4B3B541F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17</xdr:row>
      <xdr:rowOff>30773</xdr:rowOff>
    </xdr:from>
    <xdr:to>
      <xdr:col>9</xdr:col>
      <xdr:colOff>342900</xdr:colOff>
      <xdr:row>17</xdr:row>
      <xdr:rowOff>164123</xdr:rowOff>
    </xdr:to>
    <xdr:sp macro="" textlink="">
      <xdr:nvSpPr>
        <xdr:cNvPr id="49" name="Arrow: Curved Right 48">
          <a:extLst>
            <a:ext uri="{FF2B5EF4-FFF2-40B4-BE49-F238E27FC236}">
              <a16:creationId xmlns:a16="http://schemas.microsoft.com/office/drawing/2014/main" id="{F9461276-0528-4278-8A2E-6EF27746C934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18</xdr:row>
      <xdr:rowOff>30773</xdr:rowOff>
    </xdr:from>
    <xdr:to>
      <xdr:col>9</xdr:col>
      <xdr:colOff>342900</xdr:colOff>
      <xdr:row>18</xdr:row>
      <xdr:rowOff>164123</xdr:rowOff>
    </xdr:to>
    <xdr:sp macro="" textlink="">
      <xdr:nvSpPr>
        <xdr:cNvPr id="50" name="Arrow: Curved Right 49">
          <a:extLst>
            <a:ext uri="{FF2B5EF4-FFF2-40B4-BE49-F238E27FC236}">
              <a16:creationId xmlns:a16="http://schemas.microsoft.com/office/drawing/2014/main" id="{4FEC5D27-4B5F-4577-A51E-D3E10648AAEA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19</xdr:row>
      <xdr:rowOff>30773</xdr:rowOff>
    </xdr:from>
    <xdr:to>
      <xdr:col>9</xdr:col>
      <xdr:colOff>342900</xdr:colOff>
      <xdr:row>19</xdr:row>
      <xdr:rowOff>164123</xdr:rowOff>
    </xdr:to>
    <xdr:sp macro="" textlink="">
      <xdr:nvSpPr>
        <xdr:cNvPr id="51" name="Arrow: Curved Right 50">
          <a:extLst>
            <a:ext uri="{FF2B5EF4-FFF2-40B4-BE49-F238E27FC236}">
              <a16:creationId xmlns:a16="http://schemas.microsoft.com/office/drawing/2014/main" id="{A627205D-8EF4-46EF-BDEC-F0B46CA50A6A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20</xdr:row>
      <xdr:rowOff>30773</xdr:rowOff>
    </xdr:from>
    <xdr:to>
      <xdr:col>9</xdr:col>
      <xdr:colOff>342900</xdr:colOff>
      <xdr:row>20</xdr:row>
      <xdr:rowOff>164123</xdr:rowOff>
    </xdr:to>
    <xdr:sp macro="" textlink="">
      <xdr:nvSpPr>
        <xdr:cNvPr id="52" name="Arrow: Curved Right 51">
          <a:extLst>
            <a:ext uri="{FF2B5EF4-FFF2-40B4-BE49-F238E27FC236}">
              <a16:creationId xmlns:a16="http://schemas.microsoft.com/office/drawing/2014/main" id="{E41E676E-C1AE-4534-A028-99AAACF61A21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21</xdr:row>
      <xdr:rowOff>30773</xdr:rowOff>
    </xdr:from>
    <xdr:to>
      <xdr:col>9</xdr:col>
      <xdr:colOff>342900</xdr:colOff>
      <xdr:row>21</xdr:row>
      <xdr:rowOff>164123</xdr:rowOff>
    </xdr:to>
    <xdr:sp macro="" textlink="">
      <xdr:nvSpPr>
        <xdr:cNvPr id="53" name="Arrow: Curved Right 52">
          <a:extLst>
            <a:ext uri="{FF2B5EF4-FFF2-40B4-BE49-F238E27FC236}">
              <a16:creationId xmlns:a16="http://schemas.microsoft.com/office/drawing/2014/main" id="{76DF54D2-800A-476E-9C36-A0420E073749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22</xdr:row>
      <xdr:rowOff>30773</xdr:rowOff>
    </xdr:from>
    <xdr:to>
      <xdr:col>9</xdr:col>
      <xdr:colOff>342900</xdr:colOff>
      <xdr:row>22</xdr:row>
      <xdr:rowOff>164123</xdr:rowOff>
    </xdr:to>
    <xdr:sp macro="" textlink="">
      <xdr:nvSpPr>
        <xdr:cNvPr id="54" name="Arrow: Curved Right 53">
          <a:extLst>
            <a:ext uri="{FF2B5EF4-FFF2-40B4-BE49-F238E27FC236}">
              <a16:creationId xmlns:a16="http://schemas.microsoft.com/office/drawing/2014/main" id="{391FADC7-3312-4919-AE35-87D342E2BB5A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23</xdr:row>
      <xdr:rowOff>30773</xdr:rowOff>
    </xdr:from>
    <xdr:to>
      <xdr:col>9</xdr:col>
      <xdr:colOff>342900</xdr:colOff>
      <xdr:row>23</xdr:row>
      <xdr:rowOff>164123</xdr:rowOff>
    </xdr:to>
    <xdr:sp macro="" textlink="">
      <xdr:nvSpPr>
        <xdr:cNvPr id="55" name="Arrow: Curved Right 54">
          <a:extLst>
            <a:ext uri="{FF2B5EF4-FFF2-40B4-BE49-F238E27FC236}">
              <a16:creationId xmlns:a16="http://schemas.microsoft.com/office/drawing/2014/main" id="{84B2DD12-EC01-423D-BB47-77B317A2682E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24</xdr:row>
      <xdr:rowOff>30773</xdr:rowOff>
    </xdr:from>
    <xdr:to>
      <xdr:col>9</xdr:col>
      <xdr:colOff>342900</xdr:colOff>
      <xdr:row>24</xdr:row>
      <xdr:rowOff>164123</xdr:rowOff>
    </xdr:to>
    <xdr:sp macro="" textlink="">
      <xdr:nvSpPr>
        <xdr:cNvPr id="56" name="Arrow: Curved Right 55">
          <a:extLst>
            <a:ext uri="{FF2B5EF4-FFF2-40B4-BE49-F238E27FC236}">
              <a16:creationId xmlns:a16="http://schemas.microsoft.com/office/drawing/2014/main" id="{D402837A-B50C-465C-8E70-C802FF15B00D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25</xdr:row>
      <xdr:rowOff>30773</xdr:rowOff>
    </xdr:from>
    <xdr:to>
      <xdr:col>9</xdr:col>
      <xdr:colOff>342900</xdr:colOff>
      <xdr:row>25</xdr:row>
      <xdr:rowOff>164123</xdr:rowOff>
    </xdr:to>
    <xdr:sp macro="" textlink="">
      <xdr:nvSpPr>
        <xdr:cNvPr id="57" name="Arrow: Curved Right 56">
          <a:extLst>
            <a:ext uri="{FF2B5EF4-FFF2-40B4-BE49-F238E27FC236}">
              <a16:creationId xmlns:a16="http://schemas.microsoft.com/office/drawing/2014/main" id="{EF15FECC-0407-480B-B2A5-CFAE36524D62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26</xdr:row>
      <xdr:rowOff>30773</xdr:rowOff>
    </xdr:from>
    <xdr:to>
      <xdr:col>9</xdr:col>
      <xdr:colOff>342900</xdr:colOff>
      <xdr:row>26</xdr:row>
      <xdr:rowOff>164123</xdr:rowOff>
    </xdr:to>
    <xdr:sp macro="" textlink="">
      <xdr:nvSpPr>
        <xdr:cNvPr id="58" name="Arrow: Curved Right 57">
          <a:extLst>
            <a:ext uri="{FF2B5EF4-FFF2-40B4-BE49-F238E27FC236}">
              <a16:creationId xmlns:a16="http://schemas.microsoft.com/office/drawing/2014/main" id="{0C56492A-934C-44BB-B3B5-34EEAFB7CDE3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27</xdr:row>
      <xdr:rowOff>30773</xdr:rowOff>
    </xdr:from>
    <xdr:to>
      <xdr:col>9</xdr:col>
      <xdr:colOff>342900</xdr:colOff>
      <xdr:row>27</xdr:row>
      <xdr:rowOff>164123</xdr:rowOff>
    </xdr:to>
    <xdr:sp macro="" textlink="">
      <xdr:nvSpPr>
        <xdr:cNvPr id="59" name="Arrow: Curved Right 58">
          <a:extLst>
            <a:ext uri="{FF2B5EF4-FFF2-40B4-BE49-F238E27FC236}">
              <a16:creationId xmlns:a16="http://schemas.microsoft.com/office/drawing/2014/main" id="{6B1CD2FF-EB83-4CBD-9BF6-9520197C843A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28</xdr:row>
      <xdr:rowOff>30773</xdr:rowOff>
    </xdr:from>
    <xdr:to>
      <xdr:col>9</xdr:col>
      <xdr:colOff>342900</xdr:colOff>
      <xdr:row>28</xdr:row>
      <xdr:rowOff>164123</xdr:rowOff>
    </xdr:to>
    <xdr:sp macro="" textlink="">
      <xdr:nvSpPr>
        <xdr:cNvPr id="60" name="Arrow: Curved Right 59">
          <a:extLst>
            <a:ext uri="{FF2B5EF4-FFF2-40B4-BE49-F238E27FC236}">
              <a16:creationId xmlns:a16="http://schemas.microsoft.com/office/drawing/2014/main" id="{CA0612C4-4415-450D-B3D4-86E59211EB8F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29</xdr:row>
      <xdr:rowOff>30773</xdr:rowOff>
    </xdr:from>
    <xdr:to>
      <xdr:col>9</xdr:col>
      <xdr:colOff>342900</xdr:colOff>
      <xdr:row>29</xdr:row>
      <xdr:rowOff>164123</xdr:rowOff>
    </xdr:to>
    <xdr:sp macro="" textlink="">
      <xdr:nvSpPr>
        <xdr:cNvPr id="61" name="Arrow: Curved Right 60">
          <a:extLst>
            <a:ext uri="{FF2B5EF4-FFF2-40B4-BE49-F238E27FC236}">
              <a16:creationId xmlns:a16="http://schemas.microsoft.com/office/drawing/2014/main" id="{037ECCE3-9498-40EF-94CA-351812322FE6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30</xdr:row>
      <xdr:rowOff>30773</xdr:rowOff>
    </xdr:from>
    <xdr:to>
      <xdr:col>9</xdr:col>
      <xdr:colOff>342900</xdr:colOff>
      <xdr:row>30</xdr:row>
      <xdr:rowOff>164123</xdr:rowOff>
    </xdr:to>
    <xdr:sp macro="" textlink="">
      <xdr:nvSpPr>
        <xdr:cNvPr id="62" name="Arrow: Curved Right 61">
          <a:extLst>
            <a:ext uri="{FF2B5EF4-FFF2-40B4-BE49-F238E27FC236}">
              <a16:creationId xmlns:a16="http://schemas.microsoft.com/office/drawing/2014/main" id="{2BC96E83-F456-446E-993E-3A159B7B86F5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31</xdr:row>
      <xdr:rowOff>30773</xdr:rowOff>
    </xdr:from>
    <xdr:to>
      <xdr:col>9</xdr:col>
      <xdr:colOff>342900</xdr:colOff>
      <xdr:row>31</xdr:row>
      <xdr:rowOff>164123</xdr:rowOff>
    </xdr:to>
    <xdr:sp macro="" textlink="">
      <xdr:nvSpPr>
        <xdr:cNvPr id="63" name="Arrow: Curved Right 62">
          <a:extLst>
            <a:ext uri="{FF2B5EF4-FFF2-40B4-BE49-F238E27FC236}">
              <a16:creationId xmlns:a16="http://schemas.microsoft.com/office/drawing/2014/main" id="{29906063-7996-4BD1-AF88-289520534EEE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32</xdr:row>
      <xdr:rowOff>30773</xdr:rowOff>
    </xdr:from>
    <xdr:to>
      <xdr:col>9</xdr:col>
      <xdr:colOff>342900</xdr:colOff>
      <xdr:row>32</xdr:row>
      <xdr:rowOff>164123</xdr:rowOff>
    </xdr:to>
    <xdr:sp macro="" textlink="">
      <xdr:nvSpPr>
        <xdr:cNvPr id="64" name="Arrow: Curved Right 63">
          <a:extLst>
            <a:ext uri="{FF2B5EF4-FFF2-40B4-BE49-F238E27FC236}">
              <a16:creationId xmlns:a16="http://schemas.microsoft.com/office/drawing/2014/main" id="{EA9C1681-6037-4C8F-91F5-BF7B6110365B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33</xdr:row>
      <xdr:rowOff>30773</xdr:rowOff>
    </xdr:from>
    <xdr:to>
      <xdr:col>9</xdr:col>
      <xdr:colOff>342900</xdr:colOff>
      <xdr:row>33</xdr:row>
      <xdr:rowOff>164123</xdr:rowOff>
    </xdr:to>
    <xdr:sp macro="" textlink="">
      <xdr:nvSpPr>
        <xdr:cNvPr id="65" name="Arrow: Curved Right 64">
          <a:extLst>
            <a:ext uri="{FF2B5EF4-FFF2-40B4-BE49-F238E27FC236}">
              <a16:creationId xmlns:a16="http://schemas.microsoft.com/office/drawing/2014/main" id="{0B608B07-0F95-43D2-A11A-1137FD0FFF7C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34</xdr:row>
      <xdr:rowOff>30773</xdr:rowOff>
    </xdr:from>
    <xdr:to>
      <xdr:col>9</xdr:col>
      <xdr:colOff>342900</xdr:colOff>
      <xdr:row>34</xdr:row>
      <xdr:rowOff>164123</xdr:rowOff>
    </xdr:to>
    <xdr:sp macro="" textlink="">
      <xdr:nvSpPr>
        <xdr:cNvPr id="66" name="Arrow: Curved Right 65">
          <a:extLst>
            <a:ext uri="{FF2B5EF4-FFF2-40B4-BE49-F238E27FC236}">
              <a16:creationId xmlns:a16="http://schemas.microsoft.com/office/drawing/2014/main" id="{6A450566-6995-429B-AD8E-614009D5EDE5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35</xdr:row>
      <xdr:rowOff>30773</xdr:rowOff>
    </xdr:from>
    <xdr:to>
      <xdr:col>9</xdr:col>
      <xdr:colOff>342900</xdr:colOff>
      <xdr:row>35</xdr:row>
      <xdr:rowOff>164123</xdr:rowOff>
    </xdr:to>
    <xdr:sp macro="" textlink="">
      <xdr:nvSpPr>
        <xdr:cNvPr id="67" name="Arrow: Curved Right 66">
          <a:extLst>
            <a:ext uri="{FF2B5EF4-FFF2-40B4-BE49-F238E27FC236}">
              <a16:creationId xmlns:a16="http://schemas.microsoft.com/office/drawing/2014/main" id="{3E784A83-C2C6-4492-86D8-ECE64575C660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36</xdr:row>
      <xdr:rowOff>30773</xdr:rowOff>
    </xdr:from>
    <xdr:to>
      <xdr:col>9</xdr:col>
      <xdr:colOff>342900</xdr:colOff>
      <xdr:row>36</xdr:row>
      <xdr:rowOff>164123</xdr:rowOff>
    </xdr:to>
    <xdr:sp macro="" textlink="">
      <xdr:nvSpPr>
        <xdr:cNvPr id="68" name="Arrow: Curved Right 67">
          <a:extLst>
            <a:ext uri="{FF2B5EF4-FFF2-40B4-BE49-F238E27FC236}">
              <a16:creationId xmlns:a16="http://schemas.microsoft.com/office/drawing/2014/main" id="{830B1C07-D5C2-4F7D-AA39-FE6DB626C1D4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37</xdr:row>
      <xdr:rowOff>30773</xdr:rowOff>
    </xdr:from>
    <xdr:to>
      <xdr:col>9</xdr:col>
      <xdr:colOff>342900</xdr:colOff>
      <xdr:row>37</xdr:row>
      <xdr:rowOff>164123</xdr:rowOff>
    </xdr:to>
    <xdr:sp macro="" textlink="">
      <xdr:nvSpPr>
        <xdr:cNvPr id="69" name="Arrow: Curved Right 68">
          <a:extLst>
            <a:ext uri="{FF2B5EF4-FFF2-40B4-BE49-F238E27FC236}">
              <a16:creationId xmlns:a16="http://schemas.microsoft.com/office/drawing/2014/main" id="{40E8BD11-B46C-4313-AE99-93E8E2737772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38</xdr:row>
      <xdr:rowOff>30773</xdr:rowOff>
    </xdr:from>
    <xdr:to>
      <xdr:col>9</xdr:col>
      <xdr:colOff>342900</xdr:colOff>
      <xdr:row>38</xdr:row>
      <xdr:rowOff>164123</xdr:rowOff>
    </xdr:to>
    <xdr:sp macro="" textlink="">
      <xdr:nvSpPr>
        <xdr:cNvPr id="70" name="Arrow: Curved Right 69">
          <a:extLst>
            <a:ext uri="{FF2B5EF4-FFF2-40B4-BE49-F238E27FC236}">
              <a16:creationId xmlns:a16="http://schemas.microsoft.com/office/drawing/2014/main" id="{6C3BC8EA-7942-441A-95E5-04256F59904B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39</xdr:row>
      <xdr:rowOff>30773</xdr:rowOff>
    </xdr:from>
    <xdr:to>
      <xdr:col>9</xdr:col>
      <xdr:colOff>342900</xdr:colOff>
      <xdr:row>39</xdr:row>
      <xdr:rowOff>164123</xdr:rowOff>
    </xdr:to>
    <xdr:sp macro="" textlink="">
      <xdr:nvSpPr>
        <xdr:cNvPr id="71" name="Arrow: Curved Right 70">
          <a:extLst>
            <a:ext uri="{FF2B5EF4-FFF2-40B4-BE49-F238E27FC236}">
              <a16:creationId xmlns:a16="http://schemas.microsoft.com/office/drawing/2014/main" id="{6214A1D4-5FC4-429D-AB6A-B453D767CAB8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40</xdr:row>
      <xdr:rowOff>30773</xdr:rowOff>
    </xdr:from>
    <xdr:to>
      <xdr:col>9</xdr:col>
      <xdr:colOff>342900</xdr:colOff>
      <xdr:row>40</xdr:row>
      <xdr:rowOff>164123</xdr:rowOff>
    </xdr:to>
    <xdr:sp macro="" textlink="">
      <xdr:nvSpPr>
        <xdr:cNvPr id="72" name="Arrow: Curved Right 71">
          <a:extLst>
            <a:ext uri="{FF2B5EF4-FFF2-40B4-BE49-F238E27FC236}">
              <a16:creationId xmlns:a16="http://schemas.microsoft.com/office/drawing/2014/main" id="{25779BF1-C3BA-44B7-A8CE-322B77A212B9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41</xdr:row>
      <xdr:rowOff>30773</xdr:rowOff>
    </xdr:from>
    <xdr:to>
      <xdr:col>9</xdr:col>
      <xdr:colOff>342900</xdr:colOff>
      <xdr:row>41</xdr:row>
      <xdr:rowOff>164123</xdr:rowOff>
    </xdr:to>
    <xdr:sp macro="" textlink="">
      <xdr:nvSpPr>
        <xdr:cNvPr id="73" name="Arrow: Curved Right 72">
          <a:extLst>
            <a:ext uri="{FF2B5EF4-FFF2-40B4-BE49-F238E27FC236}">
              <a16:creationId xmlns:a16="http://schemas.microsoft.com/office/drawing/2014/main" id="{AE78101F-E9BA-4288-B4AD-950568305C7E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42</xdr:row>
      <xdr:rowOff>30773</xdr:rowOff>
    </xdr:from>
    <xdr:to>
      <xdr:col>9</xdr:col>
      <xdr:colOff>342900</xdr:colOff>
      <xdr:row>42</xdr:row>
      <xdr:rowOff>164123</xdr:rowOff>
    </xdr:to>
    <xdr:sp macro="" textlink="">
      <xdr:nvSpPr>
        <xdr:cNvPr id="74" name="Arrow: Curved Right 73">
          <a:extLst>
            <a:ext uri="{FF2B5EF4-FFF2-40B4-BE49-F238E27FC236}">
              <a16:creationId xmlns:a16="http://schemas.microsoft.com/office/drawing/2014/main" id="{9B5F19CE-D5EE-4B8E-8F5C-201E883DE3E3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43</xdr:row>
      <xdr:rowOff>30773</xdr:rowOff>
    </xdr:from>
    <xdr:to>
      <xdr:col>9</xdr:col>
      <xdr:colOff>342900</xdr:colOff>
      <xdr:row>43</xdr:row>
      <xdr:rowOff>164123</xdr:rowOff>
    </xdr:to>
    <xdr:sp macro="" textlink="">
      <xdr:nvSpPr>
        <xdr:cNvPr id="75" name="Arrow: Curved Right 74">
          <a:extLst>
            <a:ext uri="{FF2B5EF4-FFF2-40B4-BE49-F238E27FC236}">
              <a16:creationId xmlns:a16="http://schemas.microsoft.com/office/drawing/2014/main" id="{E8EEEF34-041C-45EA-A385-5CA2347206EF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44</xdr:row>
      <xdr:rowOff>30773</xdr:rowOff>
    </xdr:from>
    <xdr:to>
      <xdr:col>9</xdr:col>
      <xdr:colOff>342900</xdr:colOff>
      <xdr:row>44</xdr:row>
      <xdr:rowOff>164123</xdr:rowOff>
    </xdr:to>
    <xdr:sp macro="" textlink="">
      <xdr:nvSpPr>
        <xdr:cNvPr id="76" name="Arrow: Curved Right 75">
          <a:extLst>
            <a:ext uri="{FF2B5EF4-FFF2-40B4-BE49-F238E27FC236}">
              <a16:creationId xmlns:a16="http://schemas.microsoft.com/office/drawing/2014/main" id="{23BA3A0E-2EFF-451E-B7DB-54BF11D0C8C6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45</xdr:row>
      <xdr:rowOff>30773</xdr:rowOff>
    </xdr:from>
    <xdr:to>
      <xdr:col>9</xdr:col>
      <xdr:colOff>342900</xdr:colOff>
      <xdr:row>45</xdr:row>
      <xdr:rowOff>164123</xdr:rowOff>
    </xdr:to>
    <xdr:sp macro="" textlink="">
      <xdr:nvSpPr>
        <xdr:cNvPr id="77" name="Arrow: Curved Right 76">
          <a:extLst>
            <a:ext uri="{FF2B5EF4-FFF2-40B4-BE49-F238E27FC236}">
              <a16:creationId xmlns:a16="http://schemas.microsoft.com/office/drawing/2014/main" id="{231988F5-1979-4EC8-85D9-30179AEBE8CA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46</xdr:row>
      <xdr:rowOff>30773</xdr:rowOff>
    </xdr:from>
    <xdr:to>
      <xdr:col>9</xdr:col>
      <xdr:colOff>342900</xdr:colOff>
      <xdr:row>46</xdr:row>
      <xdr:rowOff>164123</xdr:rowOff>
    </xdr:to>
    <xdr:sp macro="" textlink="">
      <xdr:nvSpPr>
        <xdr:cNvPr id="78" name="Arrow: Curved Right 77">
          <a:extLst>
            <a:ext uri="{FF2B5EF4-FFF2-40B4-BE49-F238E27FC236}">
              <a16:creationId xmlns:a16="http://schemas.microsoft.com/office/drawing/2014/main" id="{D6432BED-889A-416A-BCF7-44DFA17F6206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47</xdr:row>
      <xdr:rowOff>30773</xdr:rowOff>
    </xdr:from>
    <xdr:to>
      <xdr:col>9</xdr:col>
      <xdr:colOff>342900</xdr:colOff>
      <xdr:row>47</xdr:row>
      <xdr:rowOff>164123</xdr:rowOff>
    </xdr:to>
    <xdr:sp macro="" textlink="">
      <xdr:nvSpPr>
        <xdr:cNvPr id="79" name="Arrow: Curved Right 78">
          <a:extLst>
            <a:ext uri="{FF2B5EF4-FFF2-40B4-BE49-F238E27FC236}">
              <a16:creationId xmlns:a16="http://schemas.microsoft.com/office/drawing/2014/main" id="{E04CC2A3-4D2D-4C31-B15A-1D6715CC6ACB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48</xdr:row>
      <xdr:rowOff>30773</xdr:rowOff>
    </xdr:from>
    <xdr:to>
      <xdr:col>9</xdr:col>
      <xdr:colOff>342900</xdr:colOff>
      <xdr:row>48</xdr:row>
      <xdr:rowOff>164123</xdr:rowOff>
    </xdr:to>
    <xdr:sp macro="" textlink="">
      <xdr:nvSpPr>
        <xdr:cNvPr id="80" name="Arrow: Curved Right 79">
          <a:extLst>
            <a:ext uri="{FF2B5EF4-FFF2-40B4-BE49-F238E27FC236}">
              <a16:creationId xmlns:a16="http://schemas.microsoft.com/office/drawing/2014/main" id="{8DC0A149-1028-475C-92B1-E3B078BADB0D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49</xdr:row>
      <xdr:rowOff>30773</xdr:rowOff>
    </xdr:from>
    <xdr:to>
      <xdr:col>9</xdr:col>
      <xdr:colOff>342900</xdr:colOff>
      <xdr:row>49</xdr:row>
      <xdr:rowOff>164123</xdr:rowOff>
    </xdr:to>
    <xdr:sp macro="" textlink="">
      <xdr:nvSpPr>
        <xdr:cNvPr id="81" name="Arrow: Curved Right 80">
          <a:extLst>
            <a:ext uri="{FF2B5EF4-FFF2-40B4-BE49-F238E27FC236}">
              <a16:creationId xmlns:a16="http://schemas.microsoft.com/office/drawing/2014/main" id="{29B30DB1-DA8D-4112-A0D7-476683ED618B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50</xdr:row>
      <xdr:rowOff>30773</xdr:rowOff>
    </xdr:from>
    <xdr:to>
      <xdr:col>9</xdr:col>
      <xdr:colOff>342900</xdr:colOff>
      <xdr:row>50</xdr:row>
      <xdr:rowOff>164123</xdr:rowOff>
    </xdr:to>
    <xdr:sp macro="" textlink="">
      <xdr:nvSpPr>
        <xdr:cNvPr id="82" name="Arrow: Curved Right 81">
          <a:extLst>
            <a:ext uri="{FF2B5EF4-FFF2-40B4-BE49-F238E27FC236}">
              <a16:creationId xmlns:a16="http://schemas.microsoft.com/office/drawing/2014/main" id="{CB2E5BC0-DB7E-42CA-A1AC-A8F85A72BA27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51</xdr:row>
      <xdr:rowOff>30773</xdr:rowOff>
    </xdr:from>
    <xdr:to>
      <xdr:col>9</xdr:col>
      <xdr:colOff>342900</xdr:colOff>
      <xdr:row>51</xdr:row>
      <xdr:rowOff>164123</xdr:rowOff>
    </xdr:to>
    <xdr:sp macro="" textlink="">
      <xdr:nvSpPr>
        <xdr:cNvPr id="83" name="Arrow: Curved Right 82">
          <a:extLst>
            <a:ext uri="{FF2B5EF4-FFF2-40B4-BE49-F238E27FC236}">
              <a16:creationId xmlns:a16="http://schemas.microsoft.com/office/drawing/2014/main" id="{B7C6B9FD-5FB8-4156-85D2-128BE177BC96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52</xdr:row>
      <xdr:rowOff>30773</xdr:rowOff>
    </xdr:from>
    <xdr:to>
      <xdr:col>9</xdr:col>
      <xdr:colOff>342900</xdr:colOff>
      <xdr:row>52</xdr:row>
      <xdr:rowOff>164123</xdr:rowOff>
    </xdr:to>
    <xdr:sp macro="" textlink="">
      <xdr:nvSpPr>
        <xdr:cNvPr id="84" name="Arrow: Curved Right 83">
          <a:extLst>
            <a:ext uri="{FF2B5EF4-FFF2-40B4-BE49-F238E27FC236}">
              <a16:creationId xmlns:a16="http://schemas.microsoft.com/office/drawing/2014/main" id="{87699B51-A30D-4C36-B3A4-E709491D4CA2}"/>
            </a:ext>
          </a:extLst>
        </xdr:cNvPr>
        <xdr:cNvSpPr/>
      </xdr:nvSpPr>
      <xdr:spPr>
        <a:xfrm>
          <a:off x="6681421" y="536331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2</xdr:row>
      <xdr:rowOff>30773</xdr:rowOff>
    </xdr:from>
    <xdr:to>
      <xdr:col>15</xdr:col>
      <xdr:colOff>304800</xdr:colOff>
      <xdr:row>2</xdr:row>
      <xdr:rowOff>164123</xdr:rowOff>
    </xdr:to>
    <xdr:sp macro="" textlink="">
      <xdr:nvSpPr>
        <xdr:cNvPr id="2" name="Arrow: Curved Right 1">
          <a:extLst>
            <a:ext uri="{FF2B5EF4-FFF2-40B4-BE49-F238E27FC236}">
              <a16:creationId xmlns:a16="http://schemas.microsoft.com/office/drawing/2014/main" id="{EF0B9899-B918-4A07-8286-5D800346D14C}"/>
            </a:ext>
          </a:extLst>
        </xdr:cNvPr>
        <xdr:cNvSpPr/>
      </xdr:nvSpPr>
      <xdr:spPr>
        <a:xfrm>
          <a:off x="8334375" y="4308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3</xdr:row>
      <xdr:rowOff>30773</xdr:rowOff>
    </xdr:from>
    <xdr:to>
      <xdr:col>15</xdr:col>
      <xdr:colOff>304800</xdr:colOff>
      <xdr:row>3</xdr:row>
      <xdr:rowOff>164123</xdr:rowOff>
    </xdr:to>
    <xdr:sp macro="" textlink="">
      <xdr:nvSpPr>
        <xdr:cNvPr id="41" name="Arrow: Curved Right 40">
          <a:extLst>
            <a:ext uri="{FF2B5EF4-FFF2-40B4-BE49-F238E27FC236}">
              <a16:creationId xmlns:a16="http://schemas.microsoft.com/office/drawing/2014/main" id="{E225CB26-62BD-40EF-B1DA-960D5AF0BC20}"/>
            </a:ext>
          </a:extLst>
        </xdr:cNvPr>
        <xdr:cNvSpPr/>
      </xdr:nvSpPr>
      <xdr:spPr>
        <a:xfrm>
          <a:off x="8334375" y="4308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4</xdr:row>
      <xdr:rowOff>30773</xdr:rowOff>
    </xdr:from>
    <xdr:to>
      <xdr:col>15</xdr:col>
      <xdr:colOff>304800</xdr:colOff>
      <xdr:row>4</xdr:row>
      <xdr:rowOff>164123</xdr:rowOff>
    </xdr:to>
    <xdr:sp macro="" textlink="">
      <xdr:nvSpPr>
        <xdr:cNvPr id="42" name="Arrow: Curved Right 41">
          <a:extLst>
            <a:ext uri="{FF2B5EF4-FFF2-40B4-BE49-F238E27FC236}">
              <a16:creationId xmlns:a16="http://schemas.microsoft.com/office/drawing/2014/main" id="{9AABF388-9E66-4574-9FE8-249EE1A33904}"/>
            </a:ext>
          </a:extLst>
        </xdr:cNvPr>
        <xdr:cNvSpPr/>
      </xdr:nvSpPr>
      <xdr:spPr>
        <a:xfrm>
          <a:off x="8334375" y="4308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5</xdr:row>
      <xdr:rowOff>30773</xdr:rowOff>
    </xdr:from>
    <xdr:to>
      <xdr:col>15</xdr:col>
      <xdr:colOff>304800</xdr:colOff>
      <xdr:row>5</xdr:row>
      <xdr:rowOff>164123</xdr:rowOff>
    </xdr:to>
    <xdr:sp macro="" textlink="">
      <xdr:nvSpPr>
        <xdr:cNvPr id="43" name="Arrow: Curved Right 42">
          <a:extLst>
            <a:ext uri="{FF2B5EF4-FFF2-40B4-BE49-F238E27FC236}">
              <a16:creationId xmlns:a16="http://schemas.microsoft.com/office/drawing/2014/main" id="{480FF8FC-F050-4F7B-A180-429DF8202527}"/>
            </a:ext>
          </a:extLst>
        </xdr:cNvPr>
        <xdr:cNvSpPr/>
      </xdr:nvSpPr>
      <xdr:spPr>
        <a:xfrm>
          <a:off x="8334375" y="4308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6</xdr:row>
      <xdr:rowOff>30773</xdr:rowOff>
    </xdr:from>
    <xdr:to>
      <xdr:col>15</xdr:col>
      <xdr:colOff>304800</xdr:colOff>
      <xdr:row>6</xdr:row>
      <xdr:rowOff>164123</xdr:rowOff>
    </xdr:to>
    <xdr:sp macro="" textlink="">
      <xdr:nvSpPr>
        <xdr:cNvPr id="44" name="Arrow: Curved Right 43">
          <a:extLst>
            <a:ext uri="{FF2B5EF4-FFF2-40B4-BE49-F238E27FC236}">
              <a16:creationId xmlns:a16="http://schemas.microsoft.com/office/drawing/2014/main" id="{27263B93-2F0A-4562-A74C-E6EE3D7E40A5}"/>
            </a:ext>
          </a:extLst>
        </xdr:cNvPr>
        <xdr:cNvSpPr/>
      </xdr:nvSpPr>
      <xdr:spPr>
        <a:xfrm>
          <a:off x="8334375" y="4308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7</xdr:row>
      <xdr:rowOff>30773</xdr:rowOff>
    </xdr:from>
    <xdr:to>
      <xdr:col>15</xdr:col>
      <xdr:colOff>304800</xdr:colOff>
      <xdr:row>7</xdr:row>
      <xdr:rowOff>164123</xdr:rowOff>
    </xdr:to>
    <xdr:sp macro="" textlink="">
      <xdr:nvSpPr>
        <xdr:cNvPr id="45" name="Arrow: Curved Right 44">
          <a:extLst>
            <a:ext uri="{FF2B5EF4-FFF2-40B4-BE49-F238E27FC236}">
              <a16:creationId xmlns:a16="http://schemas.microsoft.com/office/drawing/2014/main" id="{AA2BE2FB-260D-463D-8BA5-D038F6FE9EED}"/>
            </a:ext>
          </a:extLst>
        </xdr:cNvPr>
        <xdr:cNvSpPr/>
      </xdr:nvSpPr>
      <xdr:spPr>
        <a:xfrm>
          <a:off x="8334375" y="4308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8</xdr:row>
      <xdr:rowOff>30773</xdr:rowOff>
    </xdr:from>
    <xdr:to>
      <xdr:col>15</xdr:col>
      <xdr:colOff>304800</xdr:colOff>
      <xdr:row>8</xdr:row>
      <xdr:rowOff>164123</xdr:rowOff>
    </xdr:to>
    <xdr:sp macro="" textlink="">
      <xdr:nvSpPr>
        <xdr:cNvPr id="46" name="Arrow: Curved Right 45">
          <a:extLst>
            <a:ext uri="{FF2B5EF4-FFF2-40B4-BE49-F238E27FC236}">
              <a16:creationId xmlns:a16="http://schemas.microsoft.com/office/drawing/2014/main" id="{78696D21-9FB9-4C86-A19C-2CC5AC78281B}"/>
            </a:ext>
          </a:extLst>
        </xdr:cNvPr>
        <xdr:cNvSpPr/>
      </xdr:nvSpPr>
      <xdr:spPr>
        <a:xfrm>
          <a:off x="8334375" y="4308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9</xdr:row>
      <xdr:rowOff>30773</xdr:rowOff>
    </xdr:from>
    <xdr:to>
      <xdr:col>15</xdr:col>
      <xdr:colOff>304800</xdr:colOff>
      <xdr:row>9</xdr:row>
      <xdr:rowOff>164123</xdr:rowOff>
    </xdr:to>
    <xdr:sp macro="" textlink="">
      <xdr:nvSpPr>
        <xdr:cNvPr id="47" name="Arrow: Curved Right 46">
          <a:extLst>
            <a:ext uri="{FF2B5EF4-FFF2-40B4-BE49-F238E27FC236}">
              <a16:creationId xmlns:a16="http://schemas.microsoft.com/office/drawing/2014/main" id="{F541C879-40FA-410D-A349-861471DAF8C3}"/>
            </a:ext>
          </a:extLst>
        </xdr:cNvPr>
        <xdr:cNvSpPr/>
      </xdr:nvSpPr>
      <xdr:spPr>
        <a:xfrm>
          <a:off x="8334375" y="4308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10</xdr:row>
      <xdr:rowOff>30773</xdr:rowOff>
    </xdr:from>
    <xdr:to>
      <xdr:col>15</xdr:col>
      <xdr:colOff>304800</xdr:colOff>
      <xdr:row>10</xdr:row>
      <xdr:rowOff>164123</xdr:rowOff>
    </xdr:to>
    <xdr:sp macro="" textlink="">
      <xdr:nvSpPr>
        <xdr:cNvPr id="48" name="Arrow: Curved Right 47">
          <a:extLst>
            <a:ext uri="{FF2B5EF4-FFF2-40B4-BE49-F238E27FC236}">
              <a16:creationId xmlns:a16="http://schemas.microsoft.com/office/drawing/2014/main" id="{60DF8E10-C4AD-4D4E-AE3C-F8EB281C2B2C}"/>
            </a:ext>
          </a:extLst>
        </xdr:cNvPr>
        <xdr:cNvSpPr/>
      </xdr:nvSpPr>
      <xdr:spPr>
        <a:xfrm>
          <a:off x="8334375" y="4308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11</xdr:row>
      <xdr:rowOff>30773</xdr:rowOff>
    </xdr:from>
    <xdr:to>
      <xdr:col>15</xdr:col>
      <xdr:colOff>304800</xdr:colOff>
      <xdr:row>11</xdr:row>
      <xdr:rowOff>164123</xdr:rowOff>
    </xdr:to>
    <xdr:sp macro="" textlink="">
      <xdr:nvSpPr>
        <xdr:cNvPr id="49" name="Arrow: Curved Right 48">
          <a:extLst>
            <a:ext uri="{FF2B5EF4-FFF2-40B4-BE49-F238E27FC236}">
              <a16:creationId xmlns:a16="http://schemas.microsoft.com/office/drawing/2014/main" id="{2755825E-1093-4D9F-A181-8413A917EF55}"/>
            </a:ext>
          </a:extLst>
        </xdr:cNvPr>
        <xdr:cNvSpPr/>
      </xdr:nvSpPr>
      <xdr:spPr>
        <a:xfrm>
          <a:off x="8334375" y="4308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12</xdr:row>
      <xdr:rowOff>30773</xdr:rowOff>
    </xdr:from>
    <xdr:to>
      <xdr:col>15</xdr:col>
      <xdr:colOff>304800</xdr:colOff>
      <xdr:row>12</xdr:row>
      <xdr:rowOff>164123</xdr:rowOff>
    </xdr:to>
    <xdr:sp macro="" textlink="">
      <xdr:nvSpPr>
        <xdr:cNvPr id="50" name="Arrow: Curved Right 49">
          <a:extLst>
            <a:ext uri="{FF2B5EF4-FFF2-40B4-BE49-F238E27FC236}">
              <a16:creationId xmlns:a16="http://schemas.microsoft.com/office/drawing/2014/main" id="{5CDDCD9C-37A9-41CF-9080-0682FF27E17F}"/>
            </a:ext>
          </a:extLst>
        </xdr:cNvPr>
        <xdr:cNvSpPr/>
      </xdr:nvSpPr>
      <xdr:spPr>
        <a:xfrm>
          <a:off x="8334375" y="4308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13</xdr:row>
      <xdr:rowOff>30773</xdr:rowOff>
    </xdr:from>
    <xdr:to>
      <xdr:col>15</xdr:col>
      <xdr:colOff>304800</xdr:colOff>
      <xdr:row>13</xdr:row>
      <xdr:rowOff>164123</xdr:rowOff>
    </xdr:to>
    <xdr:sp macro="" textlink="">
      <xdr:nvSpPr>
        <xdr:cNvPr id="51" name="Arrow: Curved Right 50">
          <a:extLst>
            <a:ext uri="{FF2B5EF4-FFF2-40B4-BE49-F238E27FC236}">
              <a16:creationId xmlns:a16="http://schemas.microsoft.com/office/drawing/2014/main" id="{7512CE4F-9BE5-45BB-8879-6B96D7D4CFB9}"/>
            </a:ext>
          </a:extLst>
        </xdr:cNvPr>
        <xdr:cNvSpPr/>
      </xdr:nvSpPr>
      <xdr:spPr>
        <a:xfrm>
          <a:off x="8334375" y="4308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14</xdr:row>
      <xdr:rowOff>30773</xdr:rowOff>
    </xdr:from>
    <xdr:to>
      <xdr:col>15</xdr:col>
      <xdr:colOff>304800</xdr:colOff>
      <xdr:row>14</xdr:row>
      <xdr:rowOff>164123</xdr:rowOff>
    </xdr:to>
    <xdr:sp macro="" textlink="">
      <xdr:nvSpPr>
        <xdr:cNvPr id="52" name="Arrow: Curved Right 51">
          <a:extLst>
            <a:ext uri="{FF2B5EF4-FFF2-40B4-BE49-F238E27FC236}">
              <a16:creationId xmlns:a16="http://schemas.microsoft.com/office/drawing/2014/main" id="{ED779C4F-8421-4945-8BF4-0CDBEE2BBF0A}"/>
            </a:ext>
          </a:extLst>
        </xdr:cNvPr>
        <xdr:cNvSpPr/>
      </xdr:nvSpPr>
      <xdr:spPr>
        <a:xfrm>
          <a:off x="8334375" y="4308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15</xdr:row>
      <xdr:rowOff>30773</xdr:rowOff>
    </xdr:from>
    <xdr:to>
      <xdr:col>15</xdr:col>
      <xdr:colOff>304800</xdr:colOff>
      <xdr:row>15</xdr:row>
      <xdr:rowOff>164123</xdr:rowOff>
    </xdr:to>
    <xdr:sp macro="" textlink="">
      <xdr:nvSpPr>
        <xdr:cNvPr id="53" name="Arrow: Curved Right 52">
          <a:extLst>
            <a:ext uri="{FF2B5EF4-FFF2-40B4-BE49-F238E27FC236}">
              <a16:creationId xmlns:a16="http://schemas.microsoft.com/office/drawing/2014/main" id="{69647823-0A62-42D6-82D2-64253C19E0BC}"/>
            </a:ext>
          </a:extLst>
        </xdr:cNvPr>
        <xdr:cNvSpPr/>
      </xdr:nvSpPr>
      <xdr:spPr>
        <a:xfrm>
          <a:off x="8334375" y="4308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16</xdr:row>
      <xdr:rowOff>30773</xdr:rowOff>
    </xdr:from>
    <xdr:to>
      <xdr:col>15</xdr:col>
      <xdr:colOff>304800</xdr:colOff>
      <xdr:row>16</xdr:row>
      <xdr:rowOff>164123</xdr:rowOff>
    </xdr:to>
    <xdr:sp macro="" textlink="">
      <xdr:nvSpPr>
        <xdr:cNvPr id="54" name="Arrow: Curved Right 53">
          <a:extLst>
            <a:ext uri="{FF2B5EF4-FFF2-40B4-BE49-F238E27FC236}">
              <a16:creationId xmlns:a16="http://schemas.microsoft.com/office/drawing/2014/main" id="{3057963E-19CF-403A-BC85-9EB8EE3D123C}"/>
            </a:ext>
          </a:extLst>
        </xdr:cNvPr>
        <xdr:cNvSpPr/>
      </xdr:nvSpPr>
      <xdr:spPr>
        <a:xfrm>
          <a:off x="8334375" y="4308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17</xdr:row>
      <xdr:rowOff>30773</xdr:rowOff>
    </xdr:from>
    <xdr:to>
      <xdr:col>15</xdr:col>
      <xdr:colOff>304800</xdr:colOff>
      <xdr:row>17</xdr:row>
      <xdr:rowOff>164123</xdr:rowOff>
    </xdr:to>
    <xdr:sp macro="" textlink="">
      <xdr:nvSpPr>
        <xdr:cNvPr id="55" name="Arrow: Curved Right 54">
          <a:extLst>
            <a:ext uri="{FF2B5EF4-FFF2-40B4-BE49-F238E27FC236}">
              <a16:creationId xmlns:a16="http://schemas.microsoft.com/office/drawing/2014/main" id="{5FA0B147-F409-4EFF-86EA-29E24CB2282F}"/>
            </a:ext>
          </a:extLst>
        </xdr:cNvPr>
        <xdr:cNvSpPr/>
      </xdr:nvSpPr>
      <xdr:spPr>
        <a:xfrm>
          <a:off x="8334375" y="4308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18</xdr:row>
      <xdr:rowOff>30773</xdr:rowOff>
    </xdr:from>
    <xdr:to>
      <xdr:col>15</xdr:col>
      <xdr:colOff>304800</xdr:colOff>
      <xdr:row>18</xdr:row>
      <xdr:rowOff>164123</xdr:rowOff>
    </xdr:to>
    <xdr:sp macro="" textlink="">
      <xdr:nvSpPr>
        <xdr:cNvPr id="56" name="Arrow: Curved Right 55">
          <a:extLst>
            <a:ext uri="{FF2B5EF4-FFF2-40B4-BE49-F238E27FC236}">
              <a16:creationId xmlns:a16="http://schemas.microsoft.com/office/drawing/2014/main" id="{ADBA1FAD-3FA0-4ACD-8CFC-B8F3D513E40D}"/>
            </a:ext>
          </a:extLst>
        </xdr:cNvPr>
        <xdr:cNvSpPr/>
      </xdr:nvSpPr>
      <xdr:spPr>
        <a:xfrm>
          <a:off x="8334375" y="4308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19</xdr:row>
      <xdr:rowOff>30773</xdr:rowOff>
    </xdr:from>
    <xdr:to>
      <xdr:col>15</xdr:col>
      <xdr:colOff>304800</xdr:colOff>
      <xdr:row>19</xdr:row>
      <xdr:rowOff>164123</xdr:rowOff>
    </xdr:to>
    <xdr:sp macro="" textlink="">
      <xdr:nvSpPr>
        <xdr:cNvPr id="57" name="Arrow: Curved Right 56">
          <a:extLst>
            <a:ext uri="{FF2B5EF4-FFF2-40B4-BE49-F238E27FC236}">
              <a16:creationId xmlns:a16="http://schemas.microsoft.com/office/drawing/2014/main" id="{E3B90B03-083E-42DF-AD6D-AB0F344954D9}"/>
            </a:ext>
          </a:extLst>
        </xdr:cNvPr>
        <xdr:cNvSpPr/>
      </xdr:nvSpPr>
      <xdr:spPr>
        <a:xfrm>
          <a:off x="8334375" y="4308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20</xdr:row>
      <xdr:rowOff>30773</xdr:rowOff>
    </xdr:from>
    <xdr:to>
      <xdr:col>15</xdr:col>
      <xdr:colOff>304800</xdr:colOff>
      <xdr:row>20</xdr:row>
      <xdr:rowOff>164123</xdr:rowOff>
    </xdr:to>
    <xdr:sp macro="" textlink="">
      <xdr:nvSpPr>
        <xdr:cNvPr id="58" name="Arrow: Curved Right 57">
          <a:extLst>
            <a:ext uri="{FF2B5EF4-FFF2-40B4-BE49-F238E27FC236}">
              <a16:creationId xmlns:a16="http://schemas.microsoft.com/office/drawing/2014/main" id="{60E4D2F9-941F-483D-A168-F3646904DD2B}"/>
            </a:ext>
          </a:extLst>
        </xdr:cNvPr>
        <xdr:cNvSpPr/>
      </xdr:nvSpPr>
      <xdr:spPr>
        <a:xfrm>
          <a:off x="8334375" y="4308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21</xdr:row>
      <xdr:rowOff>30773</xdr:rowOff>
    </xdr:from>
    <xdr:to>
      <xdr:col>15</xdr:col>
      <xdr:colOff>304800</xdr:colOff>
      <xdr:row>21</xdr:row>
      <xdr:rowOff>164123</xdr:rowOff>
    </xdr:to>
    <xdr:sp macro="" textlink="">
      <xdr:nvSpPr>
        <xdr:cNvPr id="59" name="Arrow: Curved Right 58">
          <a:extLst>
            <a:ext uri="{FF2B5EF4-FFF2-40B4-BE49-F238E27FC236}">
              <a16:creationId xmlns:a16="http://schemas.microsoft.com/office/drawing/2014/main" id="{A0DEACA1-A17F-4B67-9F1C-32E1D335B989}"/>
            </a:ext>
          </a:extLst>
        </xdr:cNvPr>
        <xdr:cNvSpPr/>
      </xdr:nvSpPr>
      <xdr:spPr>
        <a:xfrm>
          <a:off x="8334375" y="4308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22</xdr:row>
      <xdr:rowOff>30773</xdr:rowOff>
    </xdr:from>
    <xdr:to>
      <xdr:col>15</xdr:col>
      <xdr:colOff>304800</xdr:colOff>
      <xdr:row>22</xdr:row>
      <xdr:rowOff>164123</xdr:rowOff>
    </xdr:to>
    <xdr:sp macro="" textlink="">
      <xdr:nvSpPr>
        <xdr:cNvPr id="60" name="Arrow: Curved Right 59">
          <a:extLst>
            <a:ext uri="{FF2B5EF4-FFF2-40B4-BE49-F238E27FC236}">
              <a16:creationId xmlns:a16="http://schemas.microsoft.com/office/drawing/2014/main" id="{E971F2A7-0D5B-4ED4-B1BF-9F786085E133}"/>
            </a:ext>
          </a:extLst>
        </xdr:cNvPr>
        <xdr:cNvSpPr/>
      </xdr:nvSpPr>
      <xdr:spPr>
        <a:xfrm>
          <a:off x="9039225" y="40598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23</xdr:row>
      <xdr:rowOff>30773</xdr:rowOff>
    </xdr:from>
    <xdr:to>
      <xdr:col>15</xdr:col>
      <xdr:colOff>304800</xdr:colOff>
      <xdr:row>23</xdr:row>
      <xdr:rowOff>164123</xdr:rowOff>
    </xdr:to>
    <xdr:sp macro="" textlink="">
      <xdr:nvSpPr>
        <xdr:cNvPr id="61" name="Arrow: Curved Right 60">
          <a:extLst>
            <a:ext uri="{FF2B5EF4-FFF2-40B4-BE49-F238E27FC236}">
              <a16:creationId xmlns:a16="http://schemas.microsoft.com/office/drawing/2014/main" id="{648B18EB-3317-4478-B186-63E9E31163AC}"/>
            </a:ext>
          </a:extLst>
        </xdr:cNvPr>
        <xdr:cNvSpPr/>
      </xdr:nvSpPr>
      <xdr:spPr>
        <a:xfrm>
          <a:off x="9039225" y="40598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24</xdr:row>
      <xdr:rowOff>30773</xdr:rowOff>
    </xdr:from>
    <xdr:to>
      <xdr:col>15</xdr:col>
      <xdr:colOff>304800</xdr:colOff>
      <xdr:row>24</xdr:row>
      <xdr:rowOff>164123</xdr:rowOff>
    </xdr:to>
    <xdr:sp macro="" textlink="">
      <xdr:nvSpPr>
        <xdr:cNvPr id="62" name="Arrow: Curved Right 61">
          <a:extLst>
            <a:ext uri="{FF2B5EF4-FFF2-40B4-BE49-F238E27FC236}">
              <a16:creationId xmlns:a16="http://schemas.microsoft.com/office/drawing/2014/main" id="{6EBB8CB6-CCB5-4C05-BF20-4811E52F7882}"/>
            </a:ext>
          </a:extLst>
        </xdr:cNvPr>
        <xdr:cNvSpPr/>
      </xdr:nvSpPr>
      <xdr:spPr>
        <a:xfrm>
          <a:off x="9039225" y="40598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25</xdr:row>
      <xdr:rowOff>30773</xdr:rowOff>
    </xdr:from>
    <xdr:to>
      <xdr:col>15</xdr:col>
      <xdr:colOff>304800</xdr:colOff>
      <xdr:row>25</xdr:row>
      <xdr:rowOff>164123</xdr:rowOff>
    </xdr:to>
    <xdr:sp macro="" textlink="">
      <xdr:nvSpPr>
        <xdr:cNvPr id="63" name="Arrow: Curved Right 62">
          <a:extLst>
            <a:ext uri="{FF2B5EF4-FFF2-40B4-BE49-F238E27FC236}">
              <a16:creationId xmlns:a16="http://schemas.microsoft.com/office/drawing/2014/main" id="{40F5F17E-47CC-49F2-B1A1-49F97138D42E}"/>
            </a:ext>
          </a:extLst>
        </xdr:cNvPr>
        <xdr:cNvSpPr/>
      </xdr:nvSpPr>
      <xdr:spPr>
        <a:xfrm>
          <a:off x="9039225" y="40598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26</xdr:row>
      <xdr:rowOff>30773</xdr:rowOff>
    </xdr:from>
    <xdr:to>
      <xdr:col>15</xdr:col>
      <xdr:colOff>304800</xdr:colOff>
      <xdr:row>26</xdr:row>
      <xdr:rowOff>164123</xdr:rowOff>
    </xdr:to>
    <xdr:sp macro="" textlink="">
      <xdr:nvSpPr>
        <xdr:cNvPr id="64" name="Arrow: Curved Right 63">
          <a:extLst>
            <a:ext uri="{FF2B5EF4-FFF2-40B4-BE49-F238E27FC236}">
              <a16:creationId xmlns:a16="http://schemas.microsoft.com/office/drawing/2014/main" id="{98DAAC98-0B4F-4652-A40E-1059A4138A38}"/>
            </a:ext>
          </a:extLst>
        </xdr:cNvPr>
        <xdr:cNvSpPr/>
      </xdr:nvSpPr>
      <xdr:spPr>
        <a:xfrm>
          <a:off x="9039225" y="40598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104775</xdr:colOff>
      <xdr:row>2</xdr:row>
      <xdr:rowOff>47625</xdr:rowOff>
    </xdr:from>
    <xdr:to>
      <xdr:col>16</xdr:col>
      <xdr:colOff>333375</xdr:colOff>
      <xdr:row>2</xdr:row>
      <xdr:rowOff>161925</xdr:rowOff>
    </xdr:to>
    <xdr:sp macro="" textlink="">
      <xdr:nvSpPr>
        <xdr:cNvPr id="65" name="Arrow: Right 64">
          <a:extLst>
            <a:ext uri="{FF2B5EF4-FFF2-40B4-BE49-F238E27FC236}">
              <a16:creationId xmlns:a16="http://schemas.microsoft.com/office/drawing/2014/main" id="{CBE311B1-EE16-441A-BA27-7D4461109766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3</xdr:row>
      <xdr:rowOff>47625</xdr:rowOff>
    </xdr:from>
    <xdr:to>
      <xdr:col>16</xdr:col>
      <xdr:colOff>333375</xdr:colOff>
      <xdr:row>3</xdr:row>
      <xdr:rowOff>161925</xdr:rowOff>
    </xdr:to>
    <xdr:sp macro="" textlink="">
      <xdr:nvSpPr>
        <xdr:cNvPr id="90" name="Arrow: Right 89">
          <a:extLst>
            <a:ext uri="{FF2B5EF4-FFF2-40B4-BE49-F238E27FC236}">
              <a16:creationId xmlns:a16="http://schemas.microsoft.com/office/drawing/2014/main" id="{B2780E66-D708-4DDF-94BC-E2533C2B4C9E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4</xdr:row>
      <xdr:rowOff>47625</xdr:rowOff>
    </xdr:from>
    <xdr:to>
      <xdr:col>16</xdr:col>
      <xdr:colOff>333375</xdr:colOff>
      <xdr:row>4</xdr:row>
      <xdr:rowOff>161925</xdr:rowOff>
    </xdr:to>
    <xdr:sp macro="" textlink="">
      <xdr:nvSpPr>
        <xdr:cNvPr id="91" name="Arrow: Right 90">
          <a:extLst>
            <a:ext uri="{FF2B5EF4-FFF2-40B4-BE49-F238E27FC236}">
              <a16:creationId xmlns:a16="http://schemas.microsoft.com/office/drawing/2014/main" id="{9D2D7877-E33F-42F0-8A7E-30716FF44AE4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5</xdr:row>
      <xdr:rowOff>47625</xdr:rowOff>
    </xdr:from>
    <xdr:to>
      <xdr:col>16</xdr:col>
      <xdr:colOff>333375</xdr:colOff>
      <xdr:row>5</xdr:row>
      <xdr:rowOff>161925</xdr:rowOff>
    </xdr:to>
    <xdr:sp macro="" textlink="">
      <xdr:nvSpPr>
        <xdr:cNvPr id="92" name="Arrow: Right 91">
          <a:extLst>
            <a:ext uri="{FF2B5EF4-FFF2-40B4-BE49-F238E27FC236}">
              <a16:creationId xmlns:a16="http://schemas.microsoft.com/office/drawing/2014/main" id="{D56A89B8-A526-45DC-A0AE-4E403B065A03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6</xdr:row>
      <xdr:rowOff>47625</xdr:rowOff>
    </xdr:from>
    <xdr:to>
      <xdr:col>16</xdr:col>
      <xdr:colOff>333375</xdr:colOff>
      <xdr:row>6</xdr:row>
      <xdr:rowOff>161925</xdr:rowOff>
    </xdr:to>
    <xdr:sp macro="" textlink="">
      <xdr:nvSpPr>
        <xdr:cNvPr id="93" name="Arrow: Right 92">
          <a:extLst>
            <a:ext uri="{FF2B5EF4-FFF2-40B4-BE49-F238E27FC236}">
              <a16:creationId xmlns:a16="http://schemas.microsoft.com/office/drawing/2014/main" id="{91487B6F-EF0F-46DD-BC00-FED5F4CAE5B6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7</xdr:row>
      <xdr:rowOff>47625</xdr:rowOff>
    </xdr:from>
    <xdr:to>
      <xdr:col>16</xdr:col>
      <xdr:colOff>333375</xdr:colOff>
      <xdr:row>7</xdr:row>
      <xdr:rowOff>161925</xdr:rowOff>
    </xdr:to>
    <xdr:sp macro="" textlink="">
      <xdr:nvSpPr>
        <xdr:cNvPr id="94" name="Arrow: Right 93">
          <a:extLst>
            <a:ext uri="{FF2B5EF4-FFF2-40B4-BE49-F238E27FC236}">
              <a16:creationId xmlns:a16="http://schemas.microsoft.com/office/drawing/2014/main" id="{1D2E606E-C2E9-4DD1-B9FC-3BAA0B9958D9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8</xdr:row>
      <xdr:rowOff>47625</xdr:rowOff>
    </xdr:from>
    <xdr:to>
      <xdr:col>16</xdr:col>
      <xdr:colOff>333375</xdr:colOff>
      <xdr:row>8</xdr:row>
      <xdr:rowOff>161925</xdr:rowOff>
    </xdr:to>
    <xdr:sp macro="" textlink="">
      <xdr:nvSpPr>
        <xdr:cNvPr id="95" name="Arrow: Right 94">
          <a:extLst>
            <a:ext uri="{FF2B5EF4-FFF2-40B4-BE49-F238E27FC236}">
              <a16:creationId xmlns:a16="http://schemas.microsoft.com/office/drawing/2014/main" id="{101D954C-14A1-4C12-8F81-491F32317F44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9</xdr:row>
      <xdr:rowOff>47625</xdr:rowOff>
    </xdr:from>
    <xdr:to>
      <xdr:col>16</xdr:col>
      <xdr:colOff>333375</xdr:colOff>
      <xdr:row>9</xdr:row>
      <xdr:rowOff>161925</xdr:rowOff>
    </xdr:to>
    <xdr:sp macro="" textlink="">
      <xdr:nvSpPr>
        <xdr:cNvPr id="96" name="Arrow: Right 95">
          <a:extLst>
            <a:ext uri="{FF2B5EF4-FFF2-40B4-BE49-F238E27FC236}">
              <a16:creationId xmlns:a16="http://schemas.microsoft.com/office/drawing/2014/main" id="{18D55147-5027-42DC-9AD1-C8A8FA9DB8AE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10</xdr:row>
      <xdr:rowOff>47625</xdr:rowOff>
    </xdr:from>
    <xdr:to>
      <xdr:col>16</xdr:col>
      <xdr:colOff>333375</xdr:colOff>
      <xdr:row>10</xdr:row>
      <xdr:rowOff>161925</xdr:rowOff>
    </xdr:to>
    <xdr:sp macro="" textlink="">
      <xdr:nvSpPr>
        <xdr:cNvPr id="97" name="Arrow: Right 96">
          <a:extLst>
            <a:ext uri="{FF2B5EF4-FFF2-40B4-BE49-F238E27FC236}">
              <a16:creationId xmlns:a16="http://schemas.microsoft.com/office/drawing/2014/main" id="{C4CD7564-468B-452D-96CF-A41852CAC70C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11</xdr:row>
      <xdr:rowOff>47625</xdr:rowOff>
    </xdr:from>
    <xdr:to>
      <xdr:col>16</xdr:col>
      <xdr:colOff>333375</xdr:colOff>
      <xdr:row>11</xdr:row>
      <xdr:rowOff>161925</xdr:rowOff>
    </xdr:to>
    <xdr:sp macro="" textlink="">
      <xdr:nvSpPr>
        <xdr:cNvPr id="98" name="Arrow: Right 97">
          <a:extLst>
            <a:ext uri="{FF2B5EF4-FFF2-40B4-BE49-F238E27FC236}">
              <a16:creationId xmlns:a16="http://schemas.microsoft.com/office/drawing/2014/main" id="{ACC230A9-A51F-4202-BBA5-473A7AF4D52A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12</xdr:row>
      <xdr:rowOff>47625</xdr:rowOff>
    </xdr:from>
    <xdr:to>
      <xdr:col>16</xdr:col>
      <xdr:colOff>333375</xdr:colOff>
      <xdr:row>12</xdr:row>
      <xdr:rowOff>161925</xdr:rowOff>
    </xdr:to>
    <xdr:sp macro="" textlink="">
      <xdr:nvSpPr>
        <xdr:cNvPr id="99" name="Arrow: Right 98">
          <a:extLst>
            <a:ext uri="{FF2B5EF4-FFF2-40B4-BE49-F238E27FC236}">
              <a16:creationId xmlns:a16="http://schemas.microsoft.com/office/drawing/2014/main" id="{C0A1CCBE-F23D-4693-8335-FF8B8EE98F14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13</xdr:row>
      <xdr:rowOff>47625</xdr:rowOff>
    </xdr:from>
    <xdr:to>
      <xdr:col>16</xdr:col>
      <xdr:colOff>333375</xdr:colOff>
      <xdr:row>13</xdr:row>
      <xdr:rowOff>161925</xdr:rowOff>
    </xdr:to>
    <xdr:sp macro="" textlink="">
      <xdr:nvSpPr>
        <xdr:cNvPr id="100" name="Arrow: Right 99">
          <a:extLst>
            <a:ext uri="{FF2B5EF4-FFF2-40B4-BE49-F238E27FC236}">
              <a16:creationId xmlns:a16="http://schemas.microsoft.com/office/drawing/2014/main" id="{BA55EE71-30C4-4DEF-A73B-D9ACC07B8D51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14</xdr:row>
      <xdr:rowOff>47625</xdr:rowOff>
    </xdr:from>
    <xdr:to>
      <xdr:col>16</xdr:col>
      <xdr:colOff>333375</xdr:colOff>
      <xdr:row>14</xdr:row>
      <xdr:rowOff>161925</xdr:rowOff>
    </xdr:to>
    <xdr:sp macro="" textlink="">
      <xdr:nvSpPr>
        <xdr:cNvPr id="101" name="Arrow: Right 100">
          <a:extLst>
            <a:ext uri="{FF2B5EF4-FFF2-40B4-BE49-F238E27FC236}">
              <a16:creationId xmlns:a16="http://schemas.microsoft.com/office/drawing/2014/main" id="{26502DEB-7405-47AD-8B93-49DDE7B9C14F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15</xdr:row>
      <xdr:rowOff>47625</xdr:rowOff>
    </xdr:from>
    <xdr:to>
      <xdr:col>16</xdr:col>
      <xdr:colOff>333375</xdr:colOff>
      <xdr:row>15</xdr:row>
      <xdr:rowOff>161925</xdr:rowOff>
    </xdr:to>
    <xdr:sp macro="" textlink="">
      <xdr:nvSpPr>
        <xdr:cNvPr id="102" name="Arrow: Right 101">
          <a:extLst>
            <a:ext uri="{FF2B5EF4-FFF2-40B4-BE49-F238E27FC236}">
              <a16:creationId xmlns:a16="http://schemas.microsoft.com/office/drawing/2014/main" id="{D11B15E0-5E9B-42BB-8537-9545ECE4D222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16</xdr:row>
      <xdr:rowOff>47625</xdr:rowOff>
    </xdr:from>
    <xdr:to>
      <xdr:col>16</xdr:col>
      <xdr:colOff>333375</xdr:colOff>
      <xdr:row>16</xdr:row>
      <xdr:rowOff>161925</xdr:rowOff>
    </xdr:to>
    <xdr:sp macro="" textlink="">
      <xdr:nvSpPr>
        <xdr:cNvPr id="103" name="Arrow: Right 102">
          <a:extLst>
            <a:ext uri="{FF2B5EF4-FFF2-40B4-BE49-F238E27FC236}">
              <a16:creationId xmlns:a16="http://schemas.microsoft.com/office/drawing/2014/main" id="{DC6151AD-98A5-4179-8648-9A6F048B01DE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17</xdr:row>
      <xdr:rowOff>47625</xdr:rowOff>
    </xdr:from>
    <xdr:to>
      <xdr:col>16</xdr:col>
      <xdr:colOff>333375</xdr:colOff>
      <xdr:row>17</xdr:row>
      <xdr:rowOff>161925</xdr:rowOff>
    </xdr:to>
    <xdr:sp macro="" textlink="">
      <xdr:nvSpPr>
        <xdr:cNvPr id="104" name="Arrow: Right 103">
          <a:extLst>
            <a:ext uri="{FF2B5EF4-FFF2-40B4-BE49-F238E27FC236}">
              <a16:creationId xmlns:a16="http://schemas.microsoft.com/office/drawing/2014/main" id="{1BD6B081-FA44-4D7B-9F7E-CCC31A569F62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18</xdr:row>
      <xdr:rowOff>47625</xdr:rowOff>
    </xdr:from>
    <xdr:to>
      <xdr:col>16</xdr:col>
      <xdr:colOff>333375</xdr:colOff>
      <xdr:row>18</xdr:row>
      <xdr:rowOff>161925</xdr:rowOff>
    </xdr:to>
    <xdr:sp macro="" textlink="">
      <xdr:nvSpPr>
        <xdr:cNvPr id="105" name="Arrow: Right 104">
          <a:extLst>
            <a:ext uri="{FF2B5EF4-FFF2-40B4-BE49-F238E27FC236}">
              <a16:creationId xmlns:a16="http://schemas.microsoft.com/office/drawing/2014/main" id="{274EF41D-5BB6-4F91-8F9D-C0A71132B013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19</xdr:row>
      <xdr:rowOff>47625</xdr:rowOff>
    </xdr:from>
    <xdr:to>
      <xdr:col>16</xdr:col>
      <xdr:colOff>333375</xdr:colOff>
      <xdr:row>19</xdr:row>
      <xdr:rowOff>161925</xdr:rowOff>
    </xdr:to>
    <xdr:sp macro="" textlink="">
      <xdr:nvSpPr>
        <xdr:cNvPr id="106" name="Arrow: Right 105">
          <a:extLst>
            <a:ext uri="{FF2B5EF4-FFF2-40B4-BE49-F238E27FC236}">
              <a16:creationId xmlns:a16="http://schemas.microsoft.com/office/drawing/2014/main" id="{3D96DA84-4E9C-4DFC-8A4E-D66F28076E62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20</xdr:row>
      <xdr:rowOff>47625</xdr:rowOff>
    </xdr:from>
    <xdr:to>
      <xdr:col>16</xdr:col>
      <xdr:colOff>333375</xdr:colOff>
      <xdr:row>20</xdr:row>
      <xdr:rowOff>161925</xdr:rowOff>
    </xdr:to>
    <xdr:sp macro="" textlink="">
      <xdr:nvSpPr>
        <xdr:cNvPr id="107" name="Arrow: Right 106">
          <a:extLst>
            <a:ext uri="{FF2B5EF4-FFF2-40B4-BE49-F238E27FC236}">
              <a16:creationId xmlns:a16="http://schemas.microsoft.com/office/drawing/2014/main" id="{C1124269-3656-41B9-939E-B47204F06E6C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21</xdr:row>
      <xdr:rowOff>47625</xdr:rowOff>
    </xdr:from>
    <xdr:to>
      <xdr:col>16</xdr:col>
      <xdr:colOff>333375</xdr:colOff>
      <xdr:row>21</xdr:row>
      <xdr:rowOff>161925</xdr:rowOff>
    </xdr:to>
    <xdr:sp macro="" textlink="">
      <xdr:nvSpPr>
        <xdr:cNvPr id="108" name="Arrow: Right 107">
          <a:extLst>
            <a:ext uri="{FF2B5EF4-FFF2-40B4-BE49-F238E27FC236}">
              <a16:creationId xmlns:a16="http://schemas.microsoft.com/office/drawing/2014/main" id="{7E5B42D6-BE00-457C-B853-A4F7724CF28D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22</xdr:row>
      <xdr:rowOff>47625</xdr:rowOff>
    </xdr:from>
    <xdr:to>
      <xdr:col>16</xdr:col>
      <xdr:colOff>333375</xdr:colOff>
      <xdr:row>22</xdr:row>
      <xdr:rowOff>161925</xdr:rowOff>
    </xdr:to>
    <xdr:sp macro="" textlink="">
      <xdr:nvSpPr>
        <xdr:cNvPr id="109" name="Arrow: Right 108">
          <a:extLst>
            <a:ext uri="{FF2B5EF4-FFF2-40B4-BE49-F238E27FC236}">
              <a16:creationId xmlns:a16="http://schemas.microsoft.com/office/drawing/2014/main" id="{A1671B3B-86F6-4973-9E4A-0D720AAD0675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23</xdr:row>
      <xdr:rowOff>47625</xdr:rowOff>
    </xdr:from>
    <xdr:to>
      <xdr:col>16</xdr:col>
      <xdr:colOff>333375</xdr:colOff>
      <xdr:row>23</xdr:row>
      <xdr:rowOff>161925</xdr:rowOff>
    </xdr:to>
    <xdr:sp macro="" textlink="">
      <xdr:nvSpPr>
        <xdr:cNvPr id="110" name="Arrow: Right 109">
          <a:extLst>
            <a:ext uri="{FF2B5EF4-FFF2-40B4-BE49-F238E27FC236}">
              <a16:creationId xmlns:a16="http://schemas.microsoft.com/office/drawing/2014/main" id="{17EF2284-F728-42F8-856C-375D6CAF0713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24</xdr:row>
      <xdr:rowOff>47625</xdr:rowOff>
    </xdr:from>
    <xdr:to>
      <xdr:col>16</xdr:col>
      <xdr:colOff>333375</xdr:colOff>
      <xdr:row>24</xdr:row>
      <xdr:rowOff>161925</xdr:rowOff>
    </xdr:to>
    <xdr:sp macro="" textlink="">
      <xdr:nvSpPr>
        <xdr:cNvPr id="111" name="Arrow: Right 110">
          <a:extLst>
            <a:ext uri="{FF2B5EF4-FFF2-40B4-BE49-F238E27FC236}">
              <a16:creationId xmlns:a16="http://schemas.microsoft.com/office/drawing/2014/main" id="{78B26B32-7F5F-4743-87A9-E3B83DDCFEDE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25</xdr:row>
      <xdr:rowOff>47625</xdr:rowOff>
    </xdr:from>
    <xdr:to>
      <xdr:col>16</xdr:col>
      <xdr:colOff>333375</xdr:colOff>
      <xdr:row>25</xdr:row>
      <xdr:rowOff>161925</xdr:rowOff>
    </xdr:to>
    <xdr:sp macro="" textlink="">
      <xdr:nvSpPr>
        <xdr:cNvPr id="112" name="Arrow: Right 111">
          <a:extLst>
            <a:ext uri="{FF2B5EF4-FFF2-40B4-BE49-F238E27FC236}">
              <a16:creationId xmlns:a16="http://schemas.microsoft.com/office/drawing/2014/main" id="{B3BCE2AA-DAB3-4182-AE93-4F8421BB9306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26</xdr:row>
      <xdr:rowOff>47625</xdr:rowOff>
    </xdr:from>
    <xdr:to>
      <xdr:col>16</xdr:col>
      <xdr:colOff>333375</xdr:colOff>
      <xdr:row>26</xdr:row>
      <xdr:rowOff>161925</xdr:rowOff>
    </xdr:to>
    <xdr:sp macro="" textlink="">
      <xdr:nvSpPr>
        <xdr:cNvPr id="113" name="Arrow: Right 112">
          <a:extLst>
            <a:ext uri="{FF2B5EF4-FFF2-40B4-BE49-F238E27FC236}">
              <a16:creationId xmlns:a16="http://schemas.microsoft.com/office/drawing/2014/main" id="{AE2C9394-F239-4775-A2FC-D90661BBBE05}"/>
            </a:ext>
          </a:extLst>
        </xdr:cNvPr>
        <xdr:cNvSpPr/>
      </xdr:nvSpPr>
      <xdr:spPr>
        <a:xfrm>
          <a:off x="9496425" y="4838700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2</xdr:row>
      <xdr:rowOff>30773</xdr:rowOff>
    </xdr:from>
    <xdr:to>
      <xdr:col>15</xdr:col>
      <xdr:colOff>304800</xdr:colOff>
      <xdr:row>2</xdr:row>
      <xdr:rowOff>164123</xdr:rowOff>
    </xdr:to>
    <xdr:sp macro="" textlink="">
      <xdr:nvSpPr>
        <xdr:cNvPr id="2" name="Arrow: Curved Right 1">
          <a:extLst>
            <a:ext uri="{FF2B5EF4-FFF2-40B4-BE49-F238E27FC236}">
              <a16:creationId xmlns:a16="http://schemas.microsoft.com/office/drawing/2014/main" id="{5068A39F-A289-44B7-BD85-6299BE2B7896}"/>
            </a:ext>
          </a:extLst>
        </xdr:cNvPr>
        <xdr:cNvSpPr/>
      </xdr:nvSpPr>
      <xdr:spPr>
        <a:xfrm>
          <a:off x="9039225" y="4308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3</xdr:row>
      <xdr:rowOff>30773</xdr:rowOff>
    </xdr:from>
    <xdr:to>
      <xdr:col>15</xdr:col>
      <xdr:colOff>304800</xdr:colOff>
      <xdr:row>3</xdr:row>
      <xdr:rowOff>164123</xdr:rowOff>
    </xdr:to>
    <xdr:sp macro="" textlink="">
      <xdr:nvSpPr>
        <xdr:cNvPr id="3" name="Arrow: Curved Right 2">
          <a:extLst>
            <a:ext uri="{FF2B5EF4-FFF2-40B4-BE49-F238E27FC236}">
              <a16:creationId xmlns:a16="http://schemas.microsoft.com/office/drawing/2014/main" id="{AF617238-706D-4994-8BF5-04E2FD8FB4E3}"/>
            </a:ext>
          </a:extLst>
        </xdr:cNvPr>
        <xdr:cNvSpPr/>
      </xdr:nvSpPr>
      <xdr:spPr>
        <a:xfrm>
          <a:off x="9039225" y="6213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4</xdr:row>
      <xdr:rowOff>30773</xdr:rowOff>
    </xdr:from>
    <xdr:to>
      <xdr:col>15</xdr:col>
      <xdr:colOff>304800</xdr:colOff>
      <xdr:row>4</xdr:row>
      <xdr:rowOff>164123</xdr:rowOff>
    </xdr:to>
    <xdr:sp macro="" textlink="">
      <xdr:nvSpPr>
        <xdr:cNvPr id="4" name="Arrow: Curved Right 3">
          <a:extLst>
            <a:ext uri="{FF2B5EF4-FFF2-40B4-BE49-F238E27FC236}">
              <a16:creationId xmlns:a16="http://schemas.microsoft.com/office/drawing/2014/main" id="{49432F6D-159D-4A7E-90C7-78F4E9AA8E9C}"/>
            </a:ext>
          </a:extLst>
        </xdr:cNvPr>
        <xdr:cNvSpPr/>
      </xdr:nvSpPr>
      <xdr:spPr>
        <a:xfrm>
          <a:off x="9039225" y="8118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5</xdr:row>
      <xdr:rowOff>30773</xdr:rowOff>
    </xdr:from>
    <xdr:to>
      <xdr:col>15</xdr:col>
      <xdr:colOff>304800</xdr:colOff>
      <xdr:row>5</xdr:row>
      <xdr:rowOff>164123</xdr:rowOff>
    </xdr:to>
    <xdr:sp macro="" textlink="">
      <xdr:nvSpPr>
        <xdr:cNvPr id="5" name="Arrow: Curved Right 4">
          <a:extLst>
            <a:ext uri="{FF2B5EF4-FFF2-40B4-BE49-F238E27FC236}">
              <a16:creationId xmlns:a16="http://schemas.microsoft.com/office/drawing/2014/main" id="{A245F704-F133-4ED9-9B3D-3E221BE02547}"/>
            </a:ext>
          </a:extLst>
        </xdr:cNvPr>
        <xdr:cNvSpPr/>
      </xdr:nvSpPr>
      <xdr:spPr>
        <a:xfrm>
          <a:off x="9039225" y="1002323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6</xdr:row>
      <xdr:rowOff>30773</xdr:rowOff>
    </xdr:from>
    <xdr:to>
      <xdr:col>15</xdr:col>
      <xdr:colOff>304800</xdr:colOff>
      <xdr:row>6</xdr:row>
      <xdr:rowOff>164123</xdr:rowOff>
    </xdr:to>
    <xdr:sp macro="" textlink="">
      <xdr:nvSpPr>
        <xdr:cNvPr id="6" name="Arrow: Curved Right 5">
          <a:extLst>
            <a:ext uri="{FF2B5EF4-FFF2-40B4-BE49-F238E27FC236}">
              <a16:creationId xmlns:a16="http://schemas.microsoft.com/office/drawing/2014/main" id="{B0A66E24-2A19-4619-9069-539A260F5202}"/>
            </a:ext>
          </a:extLst>
        </xdr:cNvPr>
        <xdr:cNvSpPr/>
      </xdr:nvSpPr>
      <xdr:spPr>
        <a:xfrm>
          <a:off x="9039225" y="12023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7</xdr:row>
      <xdr:rowOff>30773</xdr:rowOff>
    </xdr:from>
    <xdr:to>
      <xdr:col>15</xdr:col>
      <xdr:colOff>304800</xdr:colOff>
      <xdr:row>7</xdr:row>
      <xdr:rowOff>164123</xdr:rowOff>
    </xdr:to>
    <xdr:sp macro="" textlink="">
      <xdr:nvSpPr>
        <xdr:cNvPr id="7" name="Arrow: Curved Right 6">
          <a:extLst>
            <a:ext uri="{FF2B5EF4-FFF2-40B4-BE49-F238E27FC236}">
              <a16:creationId xmlns:a16="http://schemas.microsoft.com/office/drawing/2014/main" id="{E19C0D35-683A-4522-AB3D-DC424CD09AE1}"/>
            </a:ext>
          </a:extLst>
        </xdr:cNvPr>
        <xdr:cNvSpPr/>
      </xdr:nvSpPr>
      <xdr:spPr>
        <a:xfrm>
          <a:off x="9039225" y="13928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8</xdr:row>
      <xdr:rowOff>30773</xdr:rowOff>
    </xdr:from>
    <xdr:to>
      <xdr:col>15</xdr:col>
      <xdr:colOff>304800</xdr:colOff>
      <xdr:row>8</xdr:row>
      <xdr:rowOff>164123</xdr:rowOff>
    </xdr:to>
    <xdr:sp macro="" textlink="">
      <xdr:nvSpPr>
        <xdr:cNvPr id="8" name="Arrow: Curved Right 7">
          <a:extLst>
            <a:ext uri="{FF2B5EF4-FFF2-40B4-BE49-F238E27FC236}">
              <a16:creationId xmlns:a16="http://schemas.microsoft.com/office/drawing/2014/main" id="{7CCA0D09-5475-45B1-90F8-1783F0B3197F}"/>
            </a:ext>
          </a:extLst>
        </xdr:cNvPr>
        <xdr:cNvSpPr/>
      </xdr:nvSpPr>
      <xdr:spPr>
        <a:xfrm>
          <a:off x="9039225" y="15833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9</xdr:row>
      <xdr:rowOff>30773</xdr:rowOff>
    </xdr:from>
    <xdr:to>
      <xdr:col>15</xdr:col>
      <xdr:colOff>304800</xdr:colOff>
      <xdr:row>9</xdr:row>
      <xdr:rowOff>164123</xdr:rowOff>
    </xdr:to>
    <xdr:sp macro="" textlink="">
      <xdr:nvSpPr>
        <xdr:cNvPr id="9" name="Arrow: Curved Right 8">
          <a:extLst>
            <a:ext uri="{FF2B5EF4-FFF2-40B4-BE49-F238E27FC236}">
              <a16:creationId xmlns:a16="http://schemas.microsoft.com/office/drawing/2014/main" id="{90F8F425-F696-4381-9F31-CBB9A93F7B3D}"/>
            </a:ext>
          </a:extLst>
        </xdr:cNvPr>
        <xdr:cNvSpPr/>
      </xdr:nvSpPr>
      <xdr:spPr>
        <a:xfrm>
          <a:off x="9039225" y="17738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10</xdr:row>
      <xdr:rowOff>30773</xdr:rowOff>
    </xdr:from>
    <xdr:to>
      <xdr:col>15</xdr:col>
      <xdr:colOff>304800</xdr:colOff>
      <xdr:row>10</xdr:row>
      <xdr:rowOff>164123</xdr:rowOff>
    </xdr:to>
    <xdr:sp macro="" textlink="">
      <xdr:nvSpPr>
        <xdr:cNvPr id="10" name="Arrow: Curved Right 9">
          <a:extLst>
            <a:ext uri="{FF2B5EF4-FFF2-40B4-BE49-F238E27FC236}">
              <a16:creationId xmlns:a16="http://schemas.microsoft.com/office/drawing/2014/main" id="{8BEC2094-8B4B-47FE-925F-6EC9B4C444F6}"/>
            </a:ext>
          </a:extLst>
        </xdr:cNvPr>
        <xdr:cNvSpPr/>
      </xdr:nvSpPr>
      <xdr:spPr>
        <a:xfrm>
          <a:off x="9039225" y="19643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11</xdr:row>
      <xdr:rowOff>30773</xdr:rowOff>
    </xdr:from>
    <xdr:to>
      <xdr:col>15</xdr:col>
      <xdr:colOff>304800</xdr:colOff>
      <xdr:row>11</xdr:row>
      <xdr:rowOff>164123</xdr:rowOff>
    </xdr:to>
    <xdr:sp macro="" textlink="">
      <xdr:nvSpPr>
        <xdr:cNvPr id="11" name="Arrow: Curved Right 10">
          <a:extLst>
            <a:ext uri="{FF2B5EF4-FFF2-40B4-BE49-F238E27FC236}">
              <a16:creationId xmlns:a16="http://schemas.microsoft.com/office/drawing/2014/main" id="{9F8C685D-1048-4BF0-A172-D6ACDDE94B13}"/>
            </a:ext>
          </a:extLst>
        </xdr:cNvPr>
        <xdr:cNvSpPr/>
      </xdr:nvSpPr>
      <xdr:spPr>
        <a:xfrm>
          <a:off x="9039225" y="21548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12</xdr:row>
      <xdr:rowOff>30773</xdr:rowOff>
    </xdr:from>
    <xdr:to>
      <xdr:col>15</xdr:col>
      <xdr:colOff>304800</xdr:colOff>
      <xdr:row>12</xdr:row>
      <xdr:rowOff>164123</xdr:rowOff>
    </xdr:to>
    <xdr:sp macro="" textlink="">
      <xdr:nvSpPr>
        <xdr:cNvPr id="12" name="Arrow: Curved Right 11">
          <a:extLst>
            <a:ext uri="{FF2B5EF4-FFF2-40B4-BE49-F238E27FC236}">
              <a16:creationId xmlns:a16="http://schemas.microsoft.com/office/drawing/2014/main" id="{F7534FDE-444A-46B6-8D80-2379F591A843}"/>
            </a:ext>
          </a:extLst>
        </xdr:cNvPr>
        <xdr:cNvSpPr/>
      </xdr:nvSpPr>
      <xdr:spPr>
        <a:xfrm>
          <a:off x="9039225" y="23453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13</xdr:row>
      <xdr:rowOff>30773</xdr:rowOff>
    </xdr:from>
    <xdr:to>
      <xdr:col>15</xdr:col>
      <xdr:colOff>304800</xdr:colOff>
      <xdr:row>13</xdr:row>
      <xdr:rowOff>164123</xdr:rowOff>
    </xdr:to>
    <xdr:sp macro="" textlink="">
      <xdr:nvSpPr>
        <xdr:cNvPr id="13" name="Arrow: Curved Right 12">
          <a:extLst>
            <a:ext uri="{FF2B5EF4-FFF2-40B4-BE49-F238E27FC236}">
              <a16:creationId xmlns:a16="http://schemas.microsoft.com/office/drawing/2014/main" id="{6068FD0A-8EBC-4350-9D7A-B93DB3EEFC2F}"/>
            </a:ext>
          </a:extLst>
        </xdr:cNvPr>
        <xdr:cNvSpPr/>
      </xdr:nvSpPr>
      <xdr:spPr>
        <a:xfrm>
          <a:off x="9039225" y="25358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14</xdr:row>
      <xdr:rowOff>30773</xdr:rowOff>
    </xdr:from>
    <xdr:to>
      <xdr:col>15</xdr:col>
      <xdr:colOff>304800</xdr:colOff>
      <xdr:row>14</xdr:row>
      <xdr:rowOff>164123</xdr:rowOff>
    </xdr:to>
    <xdr:sp macro="" textlink="">
      <xdr:nvSpPr>
        <xdr:cNvPr id="14" name="Arrow: Curved Right 13">
          <a:extLst>
            <a:ext uri="{FF2B5EF4-FFF2-40B4-BE49-F238E27FC236}">
              <a16:creationId xmlns:a16="http://schemas.microsoft.com/office/drawing/2014/main" id="{3811DFB6-2AE5-43C2-A144-9927A5569EC4}"/>
            </a:ext>
          </a:extLst>
        </xdr:cNvPr>
        <xdr:cNvSpPr/>
      </xdr:nvSpPr>
      <xdr:spPr>
        <a:xfrm>
          <a:off x="9039225" y="27263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15</xdr:row>
      <xdr:rowOff>30773</xdr:rowOff>
    </xdr:from>
    <xdr:to>
      <xdr:col>15</xdr:col>
      <xdr:colOff>304800</xdr:colOff>
      <xdr:row>15</xdr:row>
      <xdr:rowOff>164123</xdr:rowOff>
    </xdr:to>
    <xdr:sp macro="" textlink="">
      <xdr:nvSpPr>
        <xdr:cNvPr id="15" name="Arrow: Curved Right 14">
          <a:extLst>
            <a:ext uri="{FF2B5EF4-FFF2-40B4-BE49-F238E27FC236}">
              <a16:creationId xmlns:a16="http://schemas.microsoft.com/office/drawing/2014/main" id="{0915EC3D-FFA8-4780-A117-655425FFB014}"/>
            </a:ext>
          </a:extLst>
        </xdr:cNvPr>
        <xdr:cNvSpPr/>
      </xdr:nvSpPr>
      <xdr:spPr>
        <a:xfrm>
          <a:off x="9039225" y="29168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16</xdr:row>
      <xdr:rowOff>30773</xdr:rowOff>
    </xdr:from>
    <xdr:to>
      <xdr:col>15</xdr:col>
      <xdr:colOff>304800</xdr:colOff>
      <xdr:row>16</xdr:row>
      <xdr:rowOff>164123</xdr:rowOff>
    </xdr:to>
    <xdr:sp macro="" textlink="">
      <xdr:nvSpPr>
        <xdr:cNvPr id="16" name="Arrow: Curved Right 15">
          <a:extLst>
            <a:ext uri="{FF2B5EF4-FFF2-40B4-BE49-F238E27FC236}">
              <a16:creationId xmlns:a16="http://schemas.microsoft.com/office/drawing/2014/main" id="{67F3DB28-5FE9-42FF-B60D-F7D550272B3F}"/>
            </a:ext>
          </a:extLst>
        </xdr:cNvPr>
        <xdr:cNvSpPr/>
      </xdr:nvSpPr>
      <xdr:spPr>
        <a:xfrm>
          <a:off x="9039225" y="31073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17</xdr:row>
      <xdr:rowOff>30773</xdr:rowOff>
    </xdr:from>
    <xdr:to>
      <xdr:col>15</xdr:col>
      <xdr:colOff>304800</xdr:colOff>
      <xdr:row>17</xdr:row>
      <xdr:rowOff>164123</xdr:rowOff>
    </xdr:to>
    <xdr:sp macro="" textlink="">
      <xdr:nvSpPr>
        <xdr:cNvPr id="17" name="Arrow: Curved Right 16">
          <a:extLst>
            <a:ext uri="{FF2B5EF4-FFF2-40B4-BE49-F238E27FC236}">
              <a16:creationId xmlns:a16="http://schemas.microsoft.com/office/drawing/2014/main" id="{878E6D44-75E6-4D0C-9E99-90F75FF4906E}"/>
            </a:ext>
          </a:extLst>
        </xdr:cNvPr>
        <xdr:cNvSpPr/>
      </xdr:nvSpPr>
      <xdr:spPr>
        <a:xfrm>
          <a:off x="9039225" y="32978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18</xdr:row>
      <xdr:rowOff>30773</xdr:rowOff>
    </xdr:from>
    <xdr:to>
      <xdr:col>15</xdr:col>
      <xdr:colOff>304800</xdr:colOff>
      <xdr:row>18</xdr:row>
      <xdr:rowOff>164123</xdr:rowOff>
    </xdr:to>
    <xdr:sp macro="" textlink="">
      <xdr:nvSpPr>
        <xdr:cNvPr id="18" name="Arrow: Curved Right 17">
          <a:extLst>
            <a:ext uri="{FF2B5EF4-FFF2-40B4-BE49-F238E27FC236}">
              <a16:creationId xmlns:a16="http://schemas.microsoft.com/office/drawing/2014/main" id="{5435FF43-51B7-41D8-B63D-3519BFE9D25B}"/>
            </a:ext>
          </a:extLst>
        </xdr:cNvPr>
        <xdr:cNvSpPr/>
      </xdr:nvSpPr>
      <xdr:spPr>
        <a:xfrm>
          <a:off x="9039225" y="34883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19</xdr:row>
      <xdr:rowOff>30773</xdr:rowOff>
    </xdr:from>
    <xdr:to>
      <xdr:col>15</xdr:col>
      <xdr:colOff>304800</xdr:colOff>
      <xdr:row>19</xdr:row>
      <xdr:rowOff>164123</xdr:rowOff>
    </xdr:to>
    <xdr:sp macro="" textlink="">
      <xdr:nvSpPr>
        <xdr:cNvPr id="19" name="Arrow: Curved Right 18">
          <a:extLst>
            <a:ext uri="{FF2B5EF4-FFF2-40B4-BE49-F238E27FC236}">
              <a16:creationId xmlns:a16="http://schemas.microsoft.com/office/drawing/2014/main" id="{C7FC88D6-4300-4270-91BD-19165A1CFBCA}"/>
            </a:ext>
          </a:extLst>
        </xdr:cNvPr>
        <xdr:cNvSpPr/>
      </xdr:nvSpPr>
      <xdr:spPr>
        <a:xfrm>
          <a:off x="9039225" y="36788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20</xdr:row>
      <xdr:rowOff>30773</xdr:rowOff>
    </xdr:from>
    <xdr:to>
      <xdr:col>15</xdr:col>
      <xdr:colOff>304800</xdr:colOff>
      <xdr:row>20</xdr:row>
      <xdr:rowOff>164123</xdr:rowOff>
    </xdr:to>
    <xdr:sp macro="" textlink="">
      <xdr:nvSpPr>
        <xdr:cNvPr id="20" name="Arrow: Curved Right 19">
          <a:extLst>
            <a:ext uri="{FF2B5EF4-FFF2-40B4-BE49-F238E27FC236}">
              <a16:creationId xmlns:a16="http://schemas.microsoft.com/office/drawing/2014/main" id="{C6751C59-EF97-493F-9BF2-0BCD66F227D6}"/>
            </a:ext>
          </a:extLst>
        </xdr:cNvPr>
        <xdr:cNvSpPr/>
      </xdr:nvSpPr>
      <xdr:spPr>
        <a:xfrm>
          <a:off x="9039225" y="38693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21</xdr:row>
      <xdr:rowOff>30773</xdr:rowOff>
    </xdr:from>
    <xdr:to>
      <xdr:col>15</xdr:col>
      <xdr:colOff>304800</xdr:colOff>
      <xdr:row>21</xdr:row>
      <xdr:rowOff>164123</xdr:rowOff>
    </xdr:to>
    <xdr:sp macro="" textlink="">
      <xdr:nvSpPr>
        <xdr:cNvPr id="21" name="Arrow: Curved Right 20">
          <a:extLst>
            <a:ext uri="{FF2B5EF4-FFF2-40B4-BE49-F238E27FC236}">
              <a16:creationId xmlns:a16="http://schemas.microsoft.com/office/drawing/2014/main" id="{09AFDB14-2871-4CE8-B77E-EAF9EF4E8C6F}"/>
            </a:ext>
          </a:extLst>
        </xdr:cNvPr>
        <xdr:cNvSpPr/>
      </xdr:nvSpPr>
      <xdr:spPr>
        <a:xfrm>
          <a:off x="9039225" y="40598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22</xdr:row>
      <xdr:rowOff>30773</xdr:rowOff>
    </xdr:from>
    <xdr:to>
      <xdr:col>15</xdr:col>
      <xdr:colOff>304800</xdr:colOff>
      <xdr:row>22</xdr:row>
      <xdr:rowOff>164123</xdr:rowOff>
    </xdr:to>
    <xdr:sp macro="" textlink="">
      <xdr:nvSpPr>
        <xdr:cNvPr id="22" name="Arrow: Curved Right 21">
          <a:extLst>
            <a:ext uri="{FF2B5EF4-FFF2-40B4-BE49-F238E27FC236}">
              <a16:creationId xmlns:a16="http://schemas.microsoft.com/office/drawing/2014/main" id="{305DAC35-62F5-4B01-BEC2-041277A32577}"/>
            </a:ext>
          </a:extLst>
        </xdr:cNvPr>
        <xdr:cNvSpPr/>
      </xdr:nvSpPr>
      <xdr:spPr>
        <a:xfrm>
          <a:off x="9039225" y="42503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23</xdr:row>
      <xdr:rowOff>30773</xdr:rowOff>
    </xdr:from>
    <xdr:to>
      <xdr:col>15</xdr:col>
      <xdr:colOff>304800</xdr:colOff>
      <xdr:row>23</xdr:row>
      <xdr:rowOff>164123</xdr:rowOff>
    </xdr:to>
    <xdr:sp macro="" textlink="">
      <xdr:nvSpPr>
        <xdr:cNvPr id="23" name="Arrow: Curved Right 22">
          <a:extLst>
            <a:ext uri="{FF2B5EF4-FFF2-40B4-BE49-F238E27FC236}">
              <a16:creationId xmlns:a16="http://schemas.microsoft.com/office/drawing/2014/main" id="{5FB1A50F-3677-41C7-A66B-DA10FAAEC896}"/>
            </a:ext>
          </a:extLst>
        </xdr:cNvPr>
        <xdr:cNvSpPr/>
      </xdr:nvSpPr>
      <xdr:spPr>
        <a:xfrm>
          <a:off x="9039225" y="44408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24</xdr:row>
      <xdr:rowOff>30773</xdr:rowOff>
    </xdr:from>
    <xdr:to>
      <xdr:col>15</xdr:col>
      <xdr:colOff>304800</xdr:colOff>
      <xdr:row>24</xdr:row>
      <xdr:rowOff>164123</xdr:rowOff>
    </xdr:to>
    <xdr:sp macro="" textlink="">
      <xdr:nvSpPr>
        <xdr:cNvPr id="24" name="Arrow: Curved Right 23">
          <a:extLst>
            <a:ext uri="{FF2B5EF4-FFF2-40B4-BE49-F238E27FC236}">
              <a16:creationId xmlns:a16="http://schemas.microsoft.com/office/drawing/2014/main" id="{1F210CCF-ABE6-48E4-B8B5-94F156206E8C}"/>
            </a:ext>
          </a:extLst>
        </xdr:cNvPr>
        <xdr:cNvSpPr/>
      </xdr:nvSpPr>
      <xdr:spPr>
        <a:xfrm>
          <a:off x="9039225" y="46313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25</xdr:row>
      <xdr:rowOff>30773</xdr:rowOff>
    </xdr:from>
    <xdr:to>
      <xdr:col>15</xdr:col>
      <xdr:colOff>304800</xdr:colOff>
      <xdr:row>25</xdr:row>
      <xdr:rowOff>164123</xdr:rowOff>
    </xdr:to>
    <xdr:sp macro="" textlink="">
      <xdr:nvSpPr>
        <xdr:cNvPr id="25" name="Arrow: Curved Right 24">
          <a:extLst>
            <a:ext uri="{FF2B5EF4-FFF2-40B4-BE49-F238E27FC236}">
              <a16:creationId xmlns:a16="http://schemas.microsoft.com/office/drawing/2014/main" id="{4B0163C2-9D9F-4A52-A8DB-68A841456246}"/>
            </a:ext>
          </a:extLst>
        </xdr:cNvPr>
        <xdr:cNvSpPr/>
      </xdr:nvSpPr>
      <xdr:spPr>
        <a:xfrm>
          <a:off x="9039225" y="48218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26</xdr:row>
      <xdr:rowOff>30773</xdr:rowOff>
    </xdr:from>
    <xdr:to>
      <xdr:col>15</xdr:col>
      <xdr:colOff>304800</xdr:colOff>
      <xdr:row>26</xdr:row>
      <xdr:rowOff>164123</xdr:rowOff>
    </xdr:to>
    <xdr:sp macro="" textlink="">
      <xdr:nvSpPr>
        <xdr:cNvPr id="26" name="Arrow: Curved Right 25">
          <a:extLst>
            <a:ext uri="{FF2B5EF4-FFF2-40B4-BE49-F238E27FC236}">
              <a16:creationId xmlns:a16="http://schemas.microsoft.com/office/drawing/2014/main" id="{A2EC041C-74CF-4766-9190-602AE2996399}"/>
            </a:ext>
          </a:extLst>
        </xdr:cNvPr>
        <xdr:cNvSpPr/>
      </xdr:nvSpPr>
      <xdr:spPr>
        <a:xfrm>
          <a:off x="9039225" y="5012348"/>
          <a:ext cx="123825" cy="1333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104775</xdr:colOff>
      <xdr:row>2</xdr:row>
      <xdr:rowOff>47625</xdr:rowOff>
    </xdr:from>
    <xdr:to>
      <xdr:col>16</xdr:col>
      <xdr:colOff>333375</xdr:colOff>
      <xdr:row>2</xdr:row>
      <xdr:rowOff>161925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id="{2F625A8F-A22E-459D-97A5-F2B591300D24}"/>
            </a:ext>
          </a:extLst>
        </xdr:cNvPr>
        <xdr:cNvSpPr/>
      </xdr:nvSpPr>
      <xdr:spPr>
        <a:xfrm>
          <a:off x="9496425" y="447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3</xdr:row>
      <xdr:rowOff>47625</xdr:rowOff>
    </xdr:from>
    <xdr:to>
      <xdr:col>16</xdr:col>
      <xdr:colOff>333375</xdr:colOff>
      <xdr:row>3</xdr:row>
      <xdr:rowOff>161925</xdr:rowOff>
    </xdr:to>
    <xdr:sp macro="" textlink="">
      <xdr:nvSpPr>
        <xdr:cNvPr id="28" name="Arrow: Right 27">
          <a:extLst>
            <a:ext uri="{FF2B5EF4-FFF2-40B4-BE49-F238E27FC236}">
              <a16:creationId xmlns:a16="http://schemas.microsoft.com/office/drawing/2014/main" id="{BF21B542-F88E-4D81-8F4E-D8C9B5A47A3C}"/>
            </a:ext>
          </a:extLst>
        </xdr:cNvPr>
        <xdr:cNvSpPr/>
      </xdr:nvSpPr>
      <xdr:spPr>
        <a:xfrm>
          <a:off x="9496425" y="6381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4</xdr:row>
      <xdr:rowOff>47625</xdr:rowOff>
    </xdr:from>
    <xdr:to>
      <xdr:col>16</xdr:col>
      <xdr:colOff>333375</xdr:colOff>
      <xdr:row>4</xdr:row>
      <xdr:rowOff>161925</xdr:rowOff>
    </xdr:to>
    <xdr:sp macro="" textlink="">
      <xdr:nvSpPr>
        <xdr:cNvPr id="29" name="Arrow: Right 28">
          <a:extLst>
            <a:ext uri="{FF2B5EF4-FFF2-40B4-BE49-F238E27FC236}">
              <a16:creationId xmlns:a16="http://schemas.microsoft.com/office/drawing/2014/main" id="{F4545670-31FF-43C4-B9B9-DE514E30260F}"/>
            </a:ext>
          </a:extLst>
        </xdr:cNvPr>
        <xdr:cNvSpPr/>
      </xdr:nvSpPr>
      <xdr:spPr>
        <a:xfrm>
          <a:off x="9496425" y="8286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5</xdr:row>
      <xdr:rowOff>47625</xdr:rowOff>
    </xdr:from>
    <xdr:to>
      <xdr:col>16</xdr:col>
      <xdr:colOff>333375</xdr:colOff>
      <xdr:row>5</xdr:row>
      <xdr:rowOff>161925</xdr:rowOff>
    </xdr:to>
    <xdr:sp macro="" textlink="">
      <xdr:nvSpPr>
        <xdr:cNvPr id="30" name="Arrow: Right 29">
          <a:extLst>
            <a:ext uri="{FF2B5EF4-FFF2-40B4-BE49-F238E27FC236}">
              <a16:creationId xmlns:a16="http://schemas.microsoft.com/office/drawing/2014/main" id="{48EF40AF-DB96-4748-AFA5-6062D730F2C1}"/>
            </a:ext>
          </a:extLst>
        </xdr:cNvPr>
        <xdr:cNvSpPr/>
      </xdr:nvSpPr>
      <xdr:spPr>
        <a:xfrm>
          <a:off x="9496425" y="1019175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6</xdr:row>
      <xdr:rowOff>47625</xdr:rowOff>
    </xdr:from>
    <xdr:to>
      <xdr:col>16</xdr:col>
      <xdr:colOff>333375</xdr:colOff>
      <xdr:row>6</xdr:row>
      <xdr:rowOff>161925</xdr:rowOff>
    </xdr:to>
    <xdr:sp macro="" textlink="">
      <xdr:nvSpPr>
        <xdr:cNvPr id="31" name="Arrow: Right 30">
          <a:extLst>
            <a:ext uri="{FF2B5EF4-FFF2-40B4-BE49-F238E27FC236}">
              <a16:creationId xmlns:a16="http://schemas.microsoft.com/office/drawing/2014/main" id="{FAC4E546-51C4-4228-8C6F-F21585BA4120}"/>
            </a:ext>
          </a:extLst>
        </xdr:cNvPr>
        <xdr:cNvSpPr/>
      </xdr:nvSpPr>
      <xdr:spPr>
        <a:xfrm>
          <a:off x="9496425" y="1219200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7</xdr:row>
      <xdr:rowOff>47625</xdr:rowOff>
    </xdr:from>
    <xdr:to>
      <xdr:col>16</xdr:col>
      <xdr:colOff>333375</xdr:colOff>
      <xdr:row>7</xdr:row>
      <xdr:rowOff>161925</xdr:rowOff>
    </xdr:to>
    <xdr:sp macro="" textlink="">
      <xdr:nvSpPr>
        <xdr:cNvPr id="32" name="Arrow: Right 31">
          <a:extLst>
            <a:ext uri="{FF2B5EF4-FFF2-40B4-BE49-F238E27FC236}">
              <a16:creationId xmlns:a16="http://schemas.microsoft.com/office/drawing/2014/main" id="{A7B72CD6-2C86-4B5A-AD2C-DD78B9A813EA}"/>
            </a:ext>
          </a:extLst>
        </xdr:cNvPr>
        <xdr:cNvSpPr/>
      </xdr:nvSpPr>
      <xdr:spPr>
        <a:xfrm>
          <a:off x="9496425" y="1409700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8</xdr:row>
      <xdr:rowOff>47625</xdr:rowOff>
    </xdr:from>
    <xdr:to>
      <xdr:col>16</xdr:col>
      <xdr:colOff>333375</xdr:colOff>
      <xdr:row>8</xdr:row>
      <xdr:rowOff>161925</xdr:rowOff>
    </xdr:to>
    <xdr:sp macro="" textlink="">
      <xdr:nvSpPr>
        <xdr:cNvPr id="33" name="Arrow: Right 32">
          <a:extLst>
            <a:ext uri="{FF2B5EF4-FFF2-40B4-BE49-F238E27FC236}">
              <a16:creationId xmlns:a16="http://schemas.microsoft.com/office/drawing/2014/main" id="{346AAA38-637A-4FC8-84F5-47676AB75ED9}"/>
            </a:ext>
          </a:extLst>
        </xdr:cNvPr>
        <xdr:cNvSpPr/>
      </xdr:nvSpPr>
      <xdr:spPr>
        <a:xfrm>
          <a:off x="9496425" y="1600200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9</xdr:row>
      <xdr:rowOff>47625</xdr:rowOff>
    </xdr:from>
    <xdr:to>
      <xdr:col>16</xdr:col>
      <xdr:colOff>333375</xdr:colOff>
      <xdr:row>9</xdr:row>
      <xdr:rowOff>161925</xdr:rowOff>
    </xdr:to>
    <xdr:sp macro="" textlink="">
      <xdr:nvSpPr>
        <xdr:cNvPr id="34" name="Arrow: Right 33">
          <a:extLst>
            <a:ext uri="{FF2B5EF4-FFF2-40B4-BE49-F238E27FC236}">
              <a16:creationId xmlns:a16="http://schemas.microsoft.com/office/drawing/2014/main" id="{9324C4E8-CD94-472B-81A7-8DFB986ABC35}"/>
            </a:ext>
          </a:extLst>
        </xdr:cNvPr>
        <xdr:cNvSpPr/>
      </xdr:nvSpPr>
      <xdr:spPr>
        <a:xfrm>
          <a:off x="9496425" y="1790700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10</xdr:row>
      <xdr:rowOff>47625</xdr:rowOff>
    </xdr:from>
    <xdr:to>
      <xdr:col>16</xdr:col>
      <xdr:colOff>333375</xdr:colOff>
      <xdr:row>10</xdr:row>
      <xdr:rowOff>161925</xdr:rowOff>
    </xdr:to>
    <xdr:sp macro="" textlink="">
      <xdr:nvSpPr>
        <xdr:cNvPr id="35" name="Arrow: Right 34">
          <a:extLst>
            <a:ext uri="{FF2B5EF4-FFF2-40B4-BE49-F238E27FC236}">
              <a16:creationId xmlns:a16="http://schemas.microsoft.com/office/drawing/2014/main" id="{2755262B-BDB1-4A23-9BEA-39B1F7BC3689}"/>
            </a:ext>
          </a:extLst>
        </xdr:cNvPr>
        <xdr:cNvSpPr/>
      </xdr:nvSpPr>
      <xdr:spPr>
        <a:xfrm>
          <a:off x="9496425" y="1981200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11</xdr:row>
      <xdr:rowOff>47625</xdr:rowOff>
    </xdr:from>
    <xdr:to>
      <xdr:col>16</xdr:col>
      <xdr:colOff>333375</xdr:colOff>
      <xdr:row>11</xdr:row>
      <xdr:rowOff>161925</xdr:rowOff>
    </xdr:to>
    <xdr:sp macro="" textlink="">
      <xdr:nvSpPr>
        <xdr:cNvPr id="36" name="Arrow: Right 35">
          <a:extLst>
            <a:ext uri="{FF2B5EF4-FFF2-40B4-BE49-F238E27FC236}">
              <a16:creationId xmlns:a16="http://schemas.microsoft.com/office/drawing/2014/main" id="{B77FAE2A-725D-4472-B1DA-D8A3512969A4}"/>
            </a:ext>
          </a:extLst>
        </xdr:cNvPr>
        <xdr:cNvSpPr/>
      </xdr:nvSpPr>
      <xdr:spPr>
        <a:xfrm>
          <a:off x="9496425" y="2171700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12</xdr:row>
      <xdr:rowOff>47625</xdr:rowOff>
    </xdr:from>
    <xdr:to>
      <xdr:col>16</xdr:col>
      <xdr:colOff>333375</xdr:colOff>
      <xdr:row>12</xdr:row>
      <xdr:rowOff>161925</xdr:rowOff>
    </xdr:to>
    <xdr:sp macro="" textlink="">
      <xdr:nvSpPr>
        <xdr:cNvPr id="37" name="Arrow: Right 36">
          <a:extLst>
            <a:ext uri="{FF2B5EF4-FFF2-40B4-BE49-F238E27FC236}">
              <a16:creationId xmlns:a16="http://schemas.microsoft.com/office/drawing/2014/main" id="{998E57C2-958A-4BA6-AEDD-1992D9722852}"/>
            </a:ext>
          </a:extLst>
        </xdr:cNvPr>
        <xdr:cNvSpPr/>
      </xdr:nvSpPr>
      <xdr:spPr>
        <a:xfrm>
          <a:off x="9496425" y="2362200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13</xdr:row>
      <xdr:rowOff>47625</xdr:rowOff>
    </xdr:from>
    <xdr:to>
      <xdr:col>16</xdr:col>
      <xdr:colOff>333375</xdr:colOff>
      <xdr:row>13</xdr:row>
      <xdr:rowOff>161925</xdr:rowOff>
    </xdr:to>
    <xdr:sp macro="" textlink="">
      <xdr:nvSpPr>
        <xdr:cNvPr id="38" name="Arrow: Right 37">
          <a:extLst>
            <a:ext uri="{FF2B5EF4-FFF2-40B4-BE49-F238E27FC236}">
              <a16:creationId xmlns:a16="http://schemas.microsoft.com/office/drawing/2014/main" id="{AB50D968-A079-48AE-B2A7-06425A100A01}"/>
            </a:ext>
          </a:extLst>
        </xdr:cNvPr>
        <xdr:cNvSpPr/>
      </xdr:nvSpPr>
      <xdr:spPr>
        <a:xfrm>
          <a:off x="9496425" y="2552700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14</xdr:row>
      <xdr:rowOff>47625</xdr:rowOff>
    </xdr:from>
    <xdr:to>
      <xdr:col>16</xdr:col>
      <xdr:colOff>333375</xdr:colOff>
      <xdr:row>14</xdr:row>
      <xdr:rowOff>161925</xdr:rowOff>
    </xdr:to>
    <xdr:sp macro="" textlink="">
      <xdr:nvSpPr>
        <xdr:cNvPr id="39" name="Arrow: Right 38">
          <a:extLst>
            <a:ext uri="{FF2B5EF4-FFF2-40B4-BE49-F238E27FC236}">
              <a16:creationId xmlns:a16="http://schemas.microsoft.com/office/drawing/2014/main" id="{EF8A782A-9A0B-45AE-A562-82FC7BB8528D}"/>
            </a:ext>
          </a:extLst>
        </xdr:cNvPr>
        <xdr:cNvSpPr/>
      </xdr:nvSpPr>
      <xdr:spPr>
        <a:xfrm>
          <a:off x="9496425" y="2743200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15</xdr:row>
      <xdr:rowOff>47625</xdr:rowOff>
    </xdr:from>
    <xdr:to>
      <xdr:col>16</xdr:col>
      <xdr:colOff>333375</xdr:colOff>
      <xdr:row>15</xdr:row>
      <xdr:rowOff>161925</xdr:rowOff>
    </xdr:to>
    <xdr:sp macro="" textlink="">
      <xdr:nvSpPr>
        <xdr:cNvPr id="40" name="Arrow: Right 39">
          <a:extLst>
            <a:ext uri="{FF2B5EF4-FFF2-40B4-BE49-F238E27FC236}">
              <a16:creationId xmlns:a16="http://schemas.microsoft.com/office/drawing/2014/main" id="{6800D704-2CE0-40FA-9727-328021A43A28}"/>
            </a:ext>
          </a:extLst>
        </xdr:cNvPr>
        <xdr:cNvSpPr/>
      </xdr:nvSpPr>
      <xdr:spPr>
        <a:xfrm>
          <a:off x="9496425" y="2933700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16</xdr:row>
      <xdr:rowOff>47625</xdr:rowOff>
    </xdr:from>
    <xdr:to>
      <xdr:col>16</xdr:col>
      <xdr:colOff>333375</xdr:colOff>
      <xdr:row>16</xdr:row>
      <xdr:rowOff>161925</xdr:rowOff>
    </xdr:to>
    <xdr:sp macro="" textlink="">
      <xdr:nvSpPr>
        <xdr:cNvPr id="41" name="Arrow: Right 40">
          <a:extLst>
            <a:ext uri="{FF2B5EF4-FFF2-40B4-BE49-F238E27FC236}">
              <a16:creationId xmlns:a16="http://schemas.microsoft.com/office/drawing/2014/main" id="{68DE1DC1-0CA5-4AA9-AFF2-F96489904DCE}"/>
            </a:ext>
          </a:extLst>
        </xdr:cNvPr>
        <xdr:cNvSpPr/>
      </xdr:nvSpPr>
      <xdr:spPr>
        <a:xfrm>
          <a:off x="9496425" y="3124200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17</xdr:row>
      <xdr:rowOff>47625</xdr:rowOff>
    </xdr:from>
    <xdr:to>
      <xdr:col>16</xdr:col>
      <xdr:colOff>333375</xdr:colOff>
      <xdr:row>17</xdr:row>
      <xdr:rowOff>161925</xdr:rowOff>
    </xdr:to>
    <xdr:sp macro="" textlink="">
      <xdr:nvSpPr>
        <xdr:cNvPr id="42" name="Arrow: Right 41">
          <a:extLst>
            <a:ext uri="{FF2B5EF4-FFF2-40B4-BE49-F238E27FC236}">
              <a16:creationId xmlns:a16="http://schemas.microsoft.com/office/drawing/2014/main" id="{940B890D-16A7-4404-AE7C-FB8835728FE8}"/>
            </a:ext>
          </a:extLst>
        </xdr:cNvPr>
        <xdr:cNvSpPr/>
      </xdr:nvSpPr>
      <xdr:spPr>
        <a:xfrm>
          <a:off x="9496425" y="3314700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18</xdr:row>
      <xdr:rowOff>47625</xdr:rowOff>
    </xdr:from>
    <xdr:to>
      <xdr:col>16</xdr:col>
      <xdr:colOff>333375</xdr:colOff>
      <xdr:row>18</xdr:row>
      <xdr:rowOff>161925</xdr:rowOff>
    </xdr:to>
    <xdr:sp macro="" textlink="">
      <xdr:nvSpPr>
        <xdr:cNvPr id="43" name="Arrow: Right 42">
          <a:extLst>
            <a:ext uri="{FF2B5EF4-FFF2-40B4-BE49-F238E27FC236}">
              <a16:creationId xmlns:a16="http://schemas.microsoft.com/office/drawing/2014/main" id="{583F6175-7608-4F3F-802F-05D0479D907F}"/>
            </a:ext>
          </a:extLst>
        </xdr:cNvPr>
        <xdr:cNvSpPr/>
      </xdr:nvSpPr>
      <xdr:spPr>
        <a:xfrm>
          <a:off x="9496425" y="3505200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19</xdr:row>
      <xdr:rowOff>47625</xdr:rowOff>
    </xdr:from>
    <xdr:to>
      <xdr:col>16</xdr:col>
      <xdr:colOff>333375</xdr:colOff>
      <xdr:row>19</xdr:row>
      <xdr:rowOff>161925</xdr:rowOff>
    </xdr:to>
    <xdr:sp macro="" textlink="">
      <xdr:nvSpPr>
        <xdr:cNvPr id="44" name="Arrow: Right 43">
          <a:extLst>
            <a:ext uri="{FF2B5EF4-FFF2-40B4-BE49-F238E27FC236}">
              <a16:creationId xmlns:a16="http://schemas.microsoft.com/office/drawing/2014/main" id="{11B73659-E06E-48E8-A1CE-DB996582654E}"/>
            </a:ext>
          </a:extLst>
        </xdr:cNvPr>
        <xdr:cNvSpPr/>
      </xdr:nvSpPr>
      <xdr:spPr>
        <a:xfrm>
          <a:off x="9496425" y="3695700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20</xdr:row>
      <xdr:rowOff>47625</xdr:rowOff>
    </xdr:from>
    <xdr:to>
      <xdr:col>16</xdr:col>
      <xdr:colOff>333375</xdr:colOff>
      <xdr:row>20</xdr:row>
      <xdr:rowOff>161925</xdr:rowOff>
    </xdr:to>
    <xdr:sp macro="" textlink="">
      <xdr:nvSpPr>
        <xdr:cNvPr id="45" name="Arrow: Right 44">
          <a:extLst>
            <a:ext uri="{FF2B5EF4-FFF2-40B4-BE49-F238E27FC236}">
              <a16:creationId xmlns:a16="http://schemas.microsoft.com/office/drawing/2014/main" id="{8DEB3565-F96F-43B5-B365-50A3DEAB7522}"/>
            </a:ext>
          </a:extLst>
        </xdr:cNvPr>
        <xdr:cNvSpPr/>
      </xdr:nvSpPr>
      <xdr:spPr>
        <a:xfrm>
          <a:off x="9496425" y="3886200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21</xdr:row>
      <xdr:rowOff>47625</xdr:rowOff>
    </xdr:from>
    <xdr:to>
      <xdr:col>16</xdr:col>
      <xdr:colOff>333375</xdr:colOff>
      <xdr:row>21</xdr:row>
      <xdr:rowOff>161925</xdr:rowOff>
    </xdr:to>
    <xdr:sp macro="" textlink="">
      <xdr:nvSpPr>
        <xdr:cNvPr id="46" name="Arrow: Right 45">
          <a:extLst>
            <a:ext uri="{FF2B5EF4-FFF2-40B4-BE49-F238E27FC236}">
              <a16:creationId xmlns:a16="http://schemas.microsoft.com/office/drawing/2014/main" id="{63336D16-3FF6-4F84-9D14-C1B73CFCBC20}"/>
            </a:ext>
          </a:extLst>
        </xdr:cNvPr>
        <xdr:cNvSpPr/>
      </xdr:nvSpPr>
      <xdr:spPr>
        <a:xfrm>
          <a:off x="9496425" y="4076700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22</xdr:row>
      <xdr:rowOff>47625</xdr:rowOff>
    </xdr:from>
    <xdr:to>
      <xdr:col>16</xdr:col>
      <xdr:colOff>333375</xdr:colOff>
      <xdr:row>22</xdr:row>
      <xdr:rowOff>161925</xdr:rowOff>
    </xdr:to>
    <xdr:sp macro="" textlink="">
      <xdr:nvSpPr>
        <xdr:cNvPr id="47" name="Arrow: Right 46">
          <a:extLst>
            <a:ext uri="{FF2B5EF4-FFF2-40B4-BE49-F238E27FC236}">
              <a16:creationId xmlns:a16="http://schemas.microsoft.com/office/drawing/2014/main" id="{E9EF343F-FA9F-41F1-8649-B3043724050C}"/>
            </a:ext>
          </a:extLst>
        </xdr:cNvPr>
        <xdr:cNvSpPr/>
      </xdr:nvSpPr>
      <xdr:spPr>
        <a:xfrm>
          <a:off x="9496425" y="4267200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23</xdr:row>
      <xdr:rowOff>47625</xdr:rowOff>
    </xdr:from>
    <xdr:to>
      <xdr:col>16</xdr:col>
      <xdr:colOff>333375</xdr:colOff>
      <xdr:row>23</xdr:row>
      <xdr:rowOff>161925</xdr:rowOff>
    </xdr:to>
    <xdr:sp macro="" textlink="">
      <xdr:nvSpPr>
        <xdr:cNvPr id="48" name="Arrow: Right 47">
          <a:extLst>
            <a:ext uri="{FF2B5EF4-FFF2-40B4-BE49-F238E27FC236}">
              <a16:creationId xmlns:a16="http://schemas.microsoft.com/office/drawing/2014/main" id="{89F1E745-E68F-409A-A39E-1405BA25ECAC}"/>
            </a:ext>
          </a:extLst>
        </xdr:cNvPr>
        <xdr:cNvSpPr/>
      </xdr:nvSpPr>
      <xdr:spPr>
        <a:xfrm>
          <a:off x="9496425" y="4457700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24</xdr:row>
      <xdr:rowOff>47625</xdr:rowOff>
    </xdr:from>
    <xdr:to>
      <xdr:col>16</xdr:col>
      <xdr:colOff>333375</xdr:colOff>
      <xdr:row>24</xdr:row>
      <xdr:rowOff>161925</xdr:rowOff>
    </xdr:to>
    <xdr:sp macro="" textlink="">
      <xdr:nvSpPr>
        <xdr:cNvPr id="49" name="Arrow: Right 48">
          <a:extLst>
            <a:ext uri="{FF2B5EF4-FFF2-40B4-BE49-F238E27FC236}">
              <a16:creationId xmlns:a16="http://schemas.microsoft.com/office/drawing/2014/main" id="{CF447981-2FE7-4809-9FF9-CFF0B55D6A65}"/>
            </a:ext>
          </a:extLst>
        </xdr:cNvPr>
        <xdr:cNvSpPr/>
      </xdr:nvSpPr>
      <xdr:spPr>
        <a:xfrm>
          <a:off x="9496425" y="4648200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25</xdr:row>
      <xdr:rowOff>47625</xdr:rowOff>
    </xdr:from>
    <xdr:to>
      <xdr:col>16</xdr:col>
      <xdr:colOff>333375</xdr:colOff>
      <xdr:row>25</xdr:row>
      <xdr:rowOff>161925</xdr:rowOff>
    </xdr:to>
    <xdr:sp macro="" textlink="">
      <xdr:nvSpPr>
        <xdr:cNvPr id="50" name="Arrow: Right 49">
          <a:extLst>
            <a:ext uri="{FF2B5EF4-FFF2-40B4-BE49-F238E27FC236}">
              <a16:creationId xmlns:a16="http://schemas.microsoft.com/office/drawing/2014/main" id="{B0577640-6297-4CDD-9B6D-F3EAEF3CBC8B}"/>
            </a:ext>
          </a:extLst>
        </xdr:cNvPr>
        <xdr:cNvSpPr/>
      </xdr:nvSpPr>
      <xdr:spPr>
        <a:xfrm>
          <a:off x="9496425" y="4838700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26</xdr:row>
      <xdr:rowOff>47625</xdr:rowOff>
    </xdr:from>
    <xdr:to>
      <xdr:col>16</xdr:col>
      <xdr:colOff>333375</xdr:colOff>
      <xdr:row>26</xdr:row>
      <xdr:rowOff>161925</xdr:rowOff>
    </xdr:to>
    <xdr:sp macro="" textlink="">
      <xdr:nvSpPr>
        <xdr:cNvPr id="51" name="Arrow: Right 50">
          <a:extLst>
            <a:ext uri="{FF2B5EF4-FFF2-40B4-BE49-F238E27FC236}">
              <a16:creationId xmlns:a16="http://schemas.microsoft.com/office/drawing/2014/main" id="{43F8EA9F-FA69-4FB3-BCE6-D5D0FEE1E0D2}"/>
            </a:ext>
          </a:extLst>
        </xdr:cNvPr>
        <xdr:cNvSpPr/>
      </xdr:nvSpPr>
      <xdr:spPr>
        <a:xfrm>
          <a:off x="9496425" y="5029200"/>
          <a:ext cx="2286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ILY\DAILY%20TAHUN%202016\8.%20AGUSTUS%20%202016\Daily%20Agustus%20%202016\DAILY%20%20Agustus%20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"/>
      <sheetName val="31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DEKI DATA"/>
      <sheetName val="30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."/>
      <sheetName val="28."/>
      <sheetName val="4"/>
      <sheetName val="5"/>
      <sheetName val="6"/>
      <sheetName val="7"/>
      <sheetName val="1"/>
      <sheetName val="PLANT"/>
      <sheetName val="31."/>
      <sheetName val="Sheet2"/>
      <sheetName val="Job Pending 18"/>
      <sheetName val="Sheet1"/>
    </sheetNames>
    <sheetDataSet>
      <sheetData sheetId="0" refreshError="1">
        <row r="1">
          <cell r="A1" t="str">
            <v>01</v>
          </cell>
          <cell r="B1" t="str">
            <v>WATER PUMP 1</v>
          </cell>
          <cell r="C1" t="str">
            <v>CF48H 10" - 8"</v>
          </cell>
          <cell r="D1" t="str">
            <v>CAT</v>
          </cell>
          <cell r="E1" t="str">
            <v>WP-01</v>
          </cell>
          <cell r="F1" t="str">
            <v>Unit Barat*</v>
          </cell>
          <cell r="G1">
            <v>0</v>
          </cell>
        </row>
        <row r="2">
          <cell r="A2" t="str">
            <v>02</v>
          </cell>
          <cell r="B2" t="str">
            <v>WATER PUMP 2</v>
          </cell>
          <cell r="C2" t="str">
            <v>CF48H 10" - 8"</v>
          </cell>
          <cell r="D2" t="str">
            <v>CAT</v>
          </cell>
          <cell r="E2" t="str">
            <v>-</v>
          </cell>
          <cell r="F2" t="str">
            <v>Unit Barat*</v>
          </cell>
          <cell r="G2">
            <v>0</v>
          </cell>
        </row>
        <row r="3">
          <cell r="A3" t="str">
            <v>03</v>
          </cell>
          <cell r="B3" t="str">
            <v>WATER PUMP 3</v>
          </cell>
          <cell r="C3" t="str">
            <v>MF420E 12"- 10"</v>
          </cell>
          <cell r="D3" t="str">
            <v>CAT</v>
          </cell>
          <cell r="E3" t="str">
            <v>-</v>
          </cell>
          <cell r="F3" t="str">
            <v>Unit Timur*</v>
          </cell>
          <cell r="G3">
            <v>0</v>
          </cell>
        </row>
        <row r="4">
          <cell r="A4" t="str">
            <v>04</v>
          </cell>
          <cell r="B4" t="str">
            <v>WATER PUMP</v>
          </cell>
          <cell r="C4" t="str">
            <v>MUD PUMP 6"</v>
          </cell>
          <cell r="D4" t="str">
            <v>MITSUBISHI</v>
          </cell>
          <cell r="E4" t="str">
            <v>-</v>
          </cell>
          <cell r="F4" t="str">
            <v>Unit Timur*</v>
          </cell>
          <cell r="G4">
            <v>0</v>
          </cell>
        </row>
        <row r="5">
          <cell r="A5" t="str">
            <v>05</v>
          </cell>
          <cell r="B5" t="str">
            <v>WATER PUMP</v>
          </cell>
          <cell r="C5" t="str">
            <v>MUD PUMP 6"</v>
          </cell>
          <cell r="D5" t="str">
            <v>MITSUBISHI</v>
          </cell>
          <cell r="E5" t="str">
            <v>WP-05</v>
          </cell>
          <cell r="F5" t="str">
            <v>Unit Barat*</v>
          </cell>
          <cell r="G5">
            <v>0</v>
          </cell>
        </row>
        <row r="6">
          <cell r="A6" t="str">
            <v>A-05</v>
          </cell>
          <cell r="B6" t="str">
            <v xml:space="preserve">EXCAVATOR </v>
          </cell>
          <cell r="C6" t="str">
            <v>PC200-8</v>
          </cell>
          <cell r="D6" t="str">
            <v>KOMATSU</v>
          </cell>
          <cell r="E6" t="str">
            <v>-</v>
          </cell>
          <cell r="F6" t="str">
            <v>Unit Timur</v>
          </cell>
          <cell r="G6">
            <v>55130</v>
          </cell>
        </row>
        <row r="7">
          <cell r="A7" t="str">
            <v>A-06</v>
          </cell>
          <cell r="B7" t="str">
            <v xml:space="preserve">EXCAVATOR </v>
          </cell>
          <cell r="C7" t="str">
            <v>PC200-8</v>
          </cell>
          <cell r="D7" t="str">
            <v>KOMATSU</v>
          </cell>
          <cell r="E7" t="str">
            <v>-</v>
          </cell>
          <cell r="F7" t="str">
            <v>Unit Timur</v>
          </cell>
          <cell r="G7">
            <v>53922</v>
          </cell>
        </row>
        <row r="8">
          <cell r="A8" t="str">
            <v>A-07</v>
          </cell>
          <cell r="B8" t="str">
            <v xml:space="preserve">EXCAVATOR </v>
          </cell>
          <cell r="C8" t="str">
            <v>PC200-8</v>
          </cell>
          <cell r="D8" t="str">
            <v>KOMATSU</v>
          </cell>
          <cell r="E8" t="str">
            <v>-</v>
          </cell>
          <cell r="F8" t="str">
            <v>Unit Timur</v>
          </cell>
          <cell r="G8">
            <v>53923</v>
          </cell>
        </row>
        <row r="9">
          <cell r="A9" t="str">
            <v>A-08</v>
          </cell>
          <cell r="B9" t="str">
            <v xml:space="preserve">EXCAVATOR </v>
          </cell>
          <cell r="C9" t="str">
            <v>PC200-8</v>
          </cell>
          <cell r="D9" t="str">
            <v>KOMATSU</v>
          </cell>
          <cell r="E9" t="str">
            <v>-</v>
          </cell>
          <cell r="F9" t="str">
            <v>Unit Timur</v>
          </cell>
          <cell r="G9">
            <v>53924</v>
          </cell>
        </row>
        <row r="10">
          <cell r="A10" t="str">
            <v>A-09</v>
          </cell>
          <cell r="B10" t="str">
            <v xml:space="preserve">EXCAVATOR </v>
          </cell>
          <cell r="C10" t="str">
            <v>PC200-8</v>
          </cell>
          <cell r="D10" t="str">
            <v>KOMATSU</v>
          </cell>
          <cell r="E10" t="str">
            <v>-</v>
          </cell>
          <cell r="F10" t="str">
            <v>Unit Timur*</v>
          </cell>
          <cell r="G10">
            <v>53924</v>
          </cell>
        </row>
        <row r="11">
          <cell r="A11" t="str">
            <v>AA-01</v>
          </cell>
          <cell r="B11" t="str">
            <v>ARTICULATE</v>
          </cell>
          <cell r="C11" t="str">
            <v>A35E</v>
          </cell>
          <cell r="D11" t="str">
            <v>VOLVO</v>
          </cell>
          <cell r="E11">
            <v>0</v>
          </cell>
          <cell r="F11" t="str">
            <v>Unit Timur</v>
          </cell>
          <cell r="G11">
            <v>53915</v>
          </cell>
        </row>
        <row r="12">
          <cell r="A12" t="str">
            <v>AA-02</v>
          </cell>
          <cell r="B12" t="str">
            <v>ARTICULATE</v>
          </cell>
          <cell r="C12" t="str">
            <v>A35E</v>
          </cell>
          <cell r="D12" t="str">
            <v>VOLVO</v>
          </cell>
          <cell r="E12">
            <v>0</v>
          </cell>
          <cell r="F12" t="str">
            <v>Unit Timur</v>
          </cell>
          <cell r="G12">
            <v>53925</v>
          </cell>
        </row>
        <row r="13">
          <cell r="A13" t="str">
            <v>AA-03</v>
          </cell>
          <cell r="B13" t="str">
            <v>ARTICULATE</v>
          </cell>
          <cell r="C13" t="str">
            <v>A35E</v>
          </cell>
          <cell r="D13" t="str">
            <v>VOLVO</v>
          </cell>
          <cell r="E13">
            <v>0</v>
          </cell>
          <cell r="F13" t="str">
            <v>Unit Timur</v>
          </cell>
          <cell r="G13">
            <v>53926</v>
          </cell>
        </row>
        <row r="14">
          <cell r="A14" t="str">
            <v>AA-04</v>
          </cell>
          <cell r="B14" t="str">
            <v>ARTICULATE</v>
          </cell>
          <cell r="C14" t="str">
            <v>A35E</v>
          </cell>
          <cell r="D14" t="str">
            <v>VOLVO</v>
          </cell>
          <cell r="E14">
            <v>0</v>
          </cell>
          <cell r="F14" t="str">
            <v>Unit Timur</v>
          </cell>
          <cell r="G14">
            <v>53927</v>
          </cell>
        </row>
        <row r="15">
          <cell r="A15" t="str">
            <v>AA-05</v>
          </cell>
          <cell r="B15" t="str">
            <v>ARTICULATE</v>
          </cell>
          <cell r="C15" t="str">
            <v>A35E</v>
          </cell>
          <cell r="D15" t="str">
            <v>VOLVO</v>
          </cell>
          <cell r="E15">
            <v>0</v>
          </cell>
          <cell r="F15" t="str">
            <v>Unit Timur</v>
          </cell>
          <cell r="G15">
            <v>53928</v>
          </cell>
        </row>
        <row r="16">
          <cell r="A16" t="str">
            <v>AA-06</v>
          </cell>
          <cell r="B16" t="str">
            <v>ARTICULATE</v>
          </cell>
          <cell r="C16" t="str">
            <v>A35E</v>
          </cell>
          <cell r="D16" t="str">
            <v>VOLVO</v>
          </cell>
          <cell r="E16">
            <v>0</v>
          </cell>
          <cell r="F16" t="str">
            <v>Unit Timur</v>
          </cell>
          <cell r="G16" t="str">
            <v>018283</v>
          </cell>
        </row>
        <row r="17">
          <cell r="A17" t="str">
            <v>AA-07</v>
          </cell>
          <cell r="B17" t="str">
            <v>ARTICULATE</v>
          </cell>
          <cell r="C17" t="str">
            <v>A35E</v>
          </cell>
          <cell r="D17" t="str">
            <v>VOLVO</v>
          </cell>
          <cell r="E17">
            <v>0</v>
          </cell>
          <cell r="F17" t="str">
            <v>Unit Timur</v>
          </cell>
          <cell r="G17">
            <v>53929</v>
          </cell>
        </row>
        <row r="18">
          <cell r="A18" t="str">
            <v>AA-08</v>
          </cell>
          <cell r="B18" t="str">
            <v>ARTICULATE</v>
          </cell>
          <cell r="C18" t="str">
            <v>A35E</v>
          </cell>
          <cell r="D18" t="str">
            <v>VOLVO</v>
          </cell>
          <cell r="E18">
            <v>0</v>
          </cell>
          <cell r="F18" t="str">
            <v>Unit Timur</v>
          </cell>
          <cell r="G18">
            <v>53930</v>
          </cell>
        </row>
        <row r="19">
          <cell r="A19" t="str">
            <v>AA-09</v>
          </cell>
          <cell r="B19" t="str">
            <v>ARTICULATE</v>
          </cell>
          <cell r="C19" t="str">
            <v>A35E</v>
          </cell>
          <cell r="D19" t="str">
            <v>VOLVO</v>
          </cell>
          <cell r="E19">
            <v>0</v>
          </cell>
          <cell r="F19" t="str">
            <v>Unit Timur</v>
          </cell>
          <cell r="G19">
            <v>53931</v>
          </cell>
        </row>
        <row r="20">
          <cell r="A20" t="str">
            <v>AA-10</v>
          </cell>
          <cell r="B20" t="str">
            <v>ARTICULATE</v>
          </cell>
          <cell r="C20" t="str">
            <v>A35E</v>
          </cell>
          <cell r="D20" t="str">
            <v>VOLVO</v>
          </cell>
          <cell r="E20">
            <v>0</v>
          </cell>
          <cell r="F20" t="str">
            <v>Unit Timur</v>
          </cell>
          <cell r="G20">
            <v>53932</v>
          </cell>
        </row>
        <row r="21">
          <cell r="A21" t="str">
            <v>AA-11</v>
          </cell>
          <cell r="B21" t="str">
            <v>ARTICULATE</v>
          </cell>
          <cell r="C21" t="str">
            <v>A35E</v>
          </cell>
          <cell r="D21" t="str">
            <v>VOLVO</v>
          </cell>
          <cell r="E21">
            <v>0</v>
          </cell>
          <cell r="F21" t="str">
            <v>Unit Timur</v>
          </cell>
          <cell r="G21">
            <v>53619</v>
          </cell>
        </row>
        <row r="22">
          <cell r="A22" t="str">
            <v>AA-12</v>
          </cell>
          <cell r="B22" t="str">
            <v>ARTICULATE</v>
          </cell>
          <cell r="C22" t="str">
            <v>A35E</v>
          </cell>
          <cell r="D22" t="str">
            <v>VOLVO</v>
          </cell>
          <cell r="E22">
            <v>0</v>
          </cell>
          <cell r="F22" t="str">
            <v>Unit Timur</v>
          </cell>
          <cell r="G22">
            <v>53933</v>
          </cell>
        </row>
        <row r="23">
          <cell r="A23" t="str">
            <v>AA-13</v>
          </cell>
          <cell r="B23" t="str">
            <v>ARTICULATE</v>
          </cell>
          <cell r="C23" t="str">
            <v>A40E</v>
          </cell>
          <cell r="D23" t="str">
            <v>VOLVO</v>
          </cell>
          <cell r="E23" t="str">
            <v>-</v>
          </cell>
          <cell r="F23" t="str">
            <v>Unit Timur*</v>
          </cell>
          <cell r="G23">
            <v>55193</v>
          </cell>
        </row>
        <row r="24">
          <cell r="A24" t="str">
            <v>AA-14</v>
          </cell>
          <cell r="B24" t="str">
            <v>ARTICULATE</v>
          </cell>
          <cell r="C24" t="str">
            <v>A40E</v>
          </cell>
          <cell r="D24" t="str">
            <v>VOLVO</v>
          </cell>
          <cell r="E24" t="str">
            <v>-</v>
          </cell>
          <cell r="F24" t="str">
            <v>Unit Timur*</v>
          </cell>
          <cell r="G24">
            <v>53934</v>
          </cell>
        </row>
        <row r="25">
          <cell r="A25" t="str">
            <v>AA-15</v>
          </cell>
          <cell r="B25" t="str">
            <v>ARTICULATE</v>
          </cell>
          <cell r="C25" t="str">
            <v>A40E</v>
          </cell>
          <cell r="D25" t="str">
            <v>VOLVO</v>
          </cell>
          <cell r="E25" t="str">
            <v>-</v>
          </cell>
          <cell r="F25" t="str">
            <v>Unit Timur</v>
          </cell>
          <cell r="G25">
            <v>53935</v>
          </cell>
        </row>
        <row r="26">
          <cell r="A26" t="str">
            <v>AA-16</v>
          </cell>
          <cell r="B26" t="str">
            <v>ARTICULATE</v>
          </cell>
          <cell r="C26" t="str">
            <v>A40E</v>
          </cell>
          <cell r="D26" t="str">
            <v>VOLVO</v>
          </cell>
          <cell r="E26" t="str">
            <v>-</v>
          </cell>
          <cell r="F26" t="str">
            <v>Unit Timur</v>
          </cell>
          <cell r="G26">
            <v>53936</v>
          </cell>
        </row>
        <row r="27">
          <cell r="A27" t="str">
            <v>AA-17</v>
          </cell>
          <cell r="B27" t="str">
            <v>ARTICULATE</v>
          </cell>
          <cell r="C27" t="str">
            <v>A40E</v>
          </cell>
          <cell r="D27" t="str">
            <v>VOLVO</v>
          </cell>
          <cell r="E27" t="str">
            <v>-</v>
          </cell>
          <cell r="F27" t="str">
            <v>Unit Timur*</v>
          </cell>
          <cell r="G27">
            <v>53937</v>
          </cell>
        </row>
        <row r="28">
          <cell r="A28" t="str">
            <v>AA-18</v>
          </cell>
          <cell r="B28" t="str">
            <v>ARTICULATE</v>
          </cell>
          <cell r="C28" t="str">
            <v>A40E</v>
          </cell>
          <cell r="D28" t="str">
            <v>VOLVO</v>
          </cell>
          <cell r="E28" t="str">
            <v>-</v>
          </cell>
          <cell r="F28" t="str">
            <v>Unit Timur*</v>
          </cell>
          <cell r="G28">
            <v>53916</v>
          </cell>
        </row>
        <row r="29">
          <cell r="A29" t="str">
            <v>AA-19</v>
          </cell>
          <cell r="B29" t="str">
            <v>ARTICULATE</v>
          </cell>
          <cell r="C29" t="str">
            <v>A40E</v>
          </cell>
          <cell r="D29" t="str">
            <v>VOLVO</v>
          </cell>
          <cell r="E29" t="str">
            <v>-</v>
          </cell>
          <cell r="F29" t="str">
            <v>Unit Timur</v>
          </cell>
          <cell r="G29">
            <v>53755</v>
          </cell>
        </row>
        <row r="30">
          <cell r="A30" t="str">
            <v>AA-20</v>
          </cell>
          <cell r="B30" t="str">
            <v>ARTICULATE</v>
          </cell>
          <cell r="C30" t="str">
            <v>A40E</v>
          </cell>
          <cell r="D30" t="str">
            <v>VOLVO</v>
          </cell>
          <cell r="E30" t="str">
            <v>-</v>
          </cell>
          <cell r="F30" t="str">
            <v>Unit Timur</v>
          </cell>
          <cell r="G30">
            <v>53938</v>
          </cell>
        </row>
        <row r="31">
          <cell r="A31" t="str">
            <v>AA-21</v>
          </cell>
          <cell r="B31" t="str">
            <v>ARTICULATE</v>
          </cell>
          <cell r="C31" t="str">
            <v>A40E</v>
          </cell>
          <cell r="D31" t="str">
            <v>VOLVO</v>
          </cell>
          <cell r="E31" t="str">
            <v>-</v>
          </cell>
          <cell r="F31" t="str">
            <v>Unit Timur*</v>
          </cell>
          <cell r="G31">
            <v>53939</v>
          </cell>
        </row>
        <row r="32">
          <cell r="A32" t="str">
            <v>AA-22</v>
          </cell>
          <cell r="B32" t="str">
            <v>ARTICULATE</v>
          </cell>
          <cell r="C32" t="str">
            <v>A40E</v>
          </cell>
          <cell r="D32" t="str">
            <v>VOLVO</v>
          </cell>
          <cell r="E32" t="str">
            <v>-</v>
          </cell>
          <cell r="F32" t="str">
            <v>Unit Timur</v>
          </cell>
          <cell r="G32">
            <v>53940</v>
          </cell>
        </row>
        <row r="33">
          <cell r="A33" t="str">
            <v>AA-23</v>
          </cell>
          <cell r="B33" t="str">
            <v>ARTICULATE</v>
          </cell>
          <cell r="C33" t="str">
            <v>A40E</v>
          </cell>
          <cell r="D33" t="str">
            <v>VOLVO</v>
          </cell>
          <cell r="E33" t="str">
            <v>-</v>
          </cell>
          <cell r="F33" t="str">
            <v>Unit Timur</v>
          </cell>
          <cell r="G33">
            <v>53809</v>
          </cell>
        </row>
        <row r="34">
          <cell r="A34" t="str">
            <v>AA-24</v>
          </cell>
          <cell r="B34" t="str">
            <v>ARTICULATE</v>
          </cell>
          <cell r="C34" t="str">
            <v>A40E</v>
          </cell>
          <cell r="D34" t="str">
            <v>VOLVO</v>
          </cell>
          <cell r="E34" t="str">
            <v>-</v>
          </cell>
          <cell r="F34" t="str">
            <v>Unit Timur*</v>
          </cell>
          <cell r="G34">
            <v>53941</v>
          </cell>
        </row>
        <row r="35">
          <cell r="A35" t="str">
            <v>AA-25</v>
          </cell>
          <cell r="B35" t="str">
            <v>ARTICULATE</v>
          </cell>
          <cell r="C35" t="str">
            <v>A40E</v>
          </cell>
          <cell r="D35" t="str">
            <v>VOLVO</v>
          </cell>
          <cell r="E35" t="str">
            <v>-</v>
          </cell>
          <cell r="F35" t="str">
            <v>Unit Timur*</v>
          </cell>
          <cell r="G35">
            <v>53942</v>
          </cell>
        </row>
        <row r="36">
          <cell r="A36" t="str">
            <v>AA-26</v>
          </cell>
          <cell r="B36" t="str">
            <v>ARTICULATE</v>
          </cell>
          <cell r="C36" t="str">
            <v>A40E</v>
          </cell>
          <cell r="D36" t="str">
            <v>VOLVO</v>
          </cell>
          <cell r="E36" t="str">
            <v>-</v>
          </cell>
          <cell r="F36" t="str">
            <v>Unit Timur</v>
          </cell>
          <cell r="G36" t="str">
            <v>037631</v>
          </cell>
        </row>
        <row r="37">
          <cell r="A37" t="str">
            <v>AA-27</v>
          </cell>
          <cell r="B37" t="str">
            <v>ARTICULATE</v>
          </cell>
          <cell r="C37" t="str">
            <v>A40E</v>
          </cell>
          <cell r="D37" t="str">
            <v>VOLVO</v>
          </cell>
          <cell r="E37" t="str">
            <v>-</v>
          </cell>
          <cell r="F37" t="str">
            <v>Unit Timur</v>
          </cell>
          <cell r="G37">
            <v>53943</v>
          </cell>
        </row>
        <row r="38">
          <cell r="A38" t="str">
            <v>AA-28</v>
          </cell>
          <cell r="B38" t="str">
            <v>ARTICULATE</v>
          </cell>
          <cell r="C38" t="str">
            <v>A40E</v>
          </cell>
          <cell r="D38" t="str">
            <v>VOLVO</v>
          </cell>
          <cell r="E38" t="str">
            <v>-</v>
          </cell>
          <cell r="F38" t="str">
            <v>Unit Timur*</v>
          </cell>
          <cell r="G38">
            <v>53944</v>
          </cell>
        </row>
        <row r="39">
          <cell r="A39" t="str">
            <v>AA-29</v>
          </cell>
          <cell r="B39" t="str">
            <v>ARTICULATE</v>
          </cell>
          <cell r="C39" t="str">
            <v>A40E</v>
          </cell>
          <cell r="D39" t="str">
            <v>VOLVO</v>
          </cell>
          <cell r="E39" t="str">
            <v>-</v>
          </cell>
          <cell r="F39" t="str">
            <v>Unit Timur</v>
          </cell>
          <cell r="G39" t="str">
            <v>038807</v>
          </cell>
        </row>
        <row r="40">
          <cell r="A40" t="str">
            <v>AA-30</v>
          </cell>
          <cell r="B40" t="str">
            <v>ARTICULATE</v>
          </cell>
          <cell r="C40" t="str">
            <v>A40E</v>
          </cell>
          <cell r="D40" t="str">
            <v>VOLVO</v>
          </cell>
          <cell r="E40" t="str">
            <v>-</v>
          </cell>
          <cell r="F40" t="str">
            <v>Unit Timur</v>
          </cell>
          <cell r="G40">
            <v>55546</v>
          </cell>
        </row>
        <row r="41">
          <cell r="A41" t="str">
            <v>AA-31</v>
          </cell>
          <cell r="B41" t="str">
            <v>ARTICULATE</v>
          </cell>
          <cell r="C41" t="str">
            <v>A40E</v>
          </cell>
          <cell r="D41" t="str">
            <v>VOLVO</v>
          </cell>
          <cell r="E41" t="str">
            <v>-</v>
          </cell>
          <cell r="F41" t="str">
            <v>Unit Timur</v>
          </cell>
          <cell r="G41">
            <v>54984</v>
          </cell>
        </row>
        <row r="42">
          <cell r="A42" t="str">
            <v>AA-32</v>
          </cell>
          <cell r="B42" t="str">
            <v>ARTICULATE</v>
          </cell>
          <cell r="C42" t="str">
            <v>A40E</v>
          </cell>
          <cell r="D42" t="str">
            <v>VOLVO</v>
          </cell>
          <cell r="E42" t="str">
            <v>-</v>
          </cell>
          <cell r="F42" t="str">
            <v>Unit Timur</v>
          </cell>
          <cell r="G42">
            <v>53945</v>
          </cell>
        </row>
        <row r="43">
          <cell r="A43" t="str">
            <v>AA-33</v>
          </cell>
          <cell r="B43" t="str">
            <v>ARTICULATE</v>
          </cell>
          <cell r="C43" t="str">
            <v>A40E</v>
          </cell>
          <cell r="D43" t="str">
            <v>VOLVO</v>
          </cell>
          <cell r="E43" t="str">
            <v>-</v>
          </cell>
          <cell r="F43" t="str">
            <v>Unit Timur*</v>
          </cell>
          <cell r="G43">
            <v>53946</v>
          </cell>
        </row>
        <row r="44">
          <cell r="A44" t="str">
            <v>AA-34</v>
          </cell>
          <cell r="B44" t="str">
            <v>ARTICULATE</v>
          </cell>
          <cell r="C44" t="str">
            <v>A40E</v>
          </cell>
          <cell r="D44" t="str">
            <v>VOLVO</v>
          </cell>
          <cell r="E44" t="str">
            <v>-</v>
          </cell>
          <cell r="F44" t="str">
            <v>Unit Timur*</v>
          </cell>
          <cell r="G44">
            <v>53947</v>
          </cell>
        </row>
        <row r="45">
          <cell r="A45" t="str">
            <v>AA-35</v>
          </cell>
          <cell r="B45" t="str">
            <v>ARTICULATE</v>
          </cell>
          <cell r="C45" t="str">
            <v>A40E</v>
          </cell>
          <cell r="D45" t="str">
            <v>VOLVO</v>
          </cell>
          <cell r="E45" t="str">
            <v>-</v>
          </cell>
          <cell r="F45" t="str">
            <v>Unit Timur</v>
          </cell>
          <cell r="G45">
            <v>53948</v>
          </cell>
        </row>
        <row r="46">
          <cell r="A46" t="str">
            <v>AA-36</v>
          </cell>
          <cell r="B46" t="str">
            <v>ARTICULATE</v>
          </cell>
          <cell r="C46" t="str">
            <v>A40E</v>
          </cell>
          <cell r="D46" t="str">
            <v>VOLVO</v>
          </cell>
          <cell r="E46" t="str">
            <v>-</v>
          </cell>
          <cell r="F46" t="str">
            <v>Unit Timur</v>
          </cell>
          <cell r="G46">
            <v>53949</v>
          </cell>
        </row>
        <row r="47">
          <cell r="A47" t="str">
            <v>AA-37</v>
          </cell>
          <cell r="B47" t="str">
            <v>ARTICULATE</v>
          </cell>
          <cell r="C47" t="str">
            <v>A40E</v>
          </cell>
          <cell r="D47" t="str">
            <v>VOLVO</v>
          </cell>
          <cell r="E47" t="str">
            <v>-</v>
          </cell>
          <cell r="F47" t="str">
            <v>Unit Timur</v>
          </cell>
          <cell r="G47">
            <v>53950</v>
          </cell>
        </row>
        <row r="48">
          <cell r="A48" t="str">
            <v>AA-38</v>
          </cell>
          <cell r="B48" t="str">
            <v>ARTICULATE</v>
          </cell>
          <cell r="C48" t="str">
            <v>A40E</v>
          </cell>
          <cell r="D48" t="str">
            <v>VOLVO</v>
          </cell>
          <cell r="E48" t="str">
            <v>-</v>
          </cell>
          <cell r="F48" t="str">
            <v>Unit Timur</v>
          </cell>
          <cell r="G48">
            <v>55230</v>
          </cell>
        </row>
        <row r="49">
          <cell r="A49" t="str">
            <v>AA-39</v>
          </cell>
          <cell r="B49" t="str">
            <v>ARTICULATE</v>
          </cell>
          <cell r="C49" t="str">
            <v>A40E</v>
          </cell>
          <cell r="D49" t="str">
            <v>VOLVO</v>
          </cell>
          <cell r="E49" t="str">
            <v>-</v>
          </cell>
          <cell r="F49" t="str">
            <v>Unit Timur</v>
          </cell>
          <cell r="G49" t="str">
            <v>038253</v>
          </cell>
        </row>
        <row r="50">
          <cell r="A50" t="str">
            <v>AA-40</v>
          </cell>
          <cell r="B50" t="str">
            <v>ARTICULATE</v>
          </cell>
          <cell r="C50" t="str">
            <v>A40E</v>
          </cell>
          <cell r="D50" t="str">
            <v>VOLVO</v>
          </cell>
          <cell r="E50" t="str">
            <v>IA-01</v>
          </cell>
          <cell r="F50" t="str">
            <v>Unit Timur</v>
          </cell>
          <cell r="G50" t="str">
            <v>034116</v>
          </cell>
        </row>
        <row r="51">
          <cell r="A51" t="str">
            <v>AA-41</v>
          </cell>
          <cell r="B51" t="str">
            <v>ARTICULATE</v>
          </cell>
          <cell r="C51" t="str">
            <v>A40E</v>
          </cell>
          <cell r="D51" t="str">
            <v>VOLVO</v>
          </cell>
          <cell r="E51" t="str">
            <v>IA-02</v>
          </cell>
          <cell r="F51" t="str">
            <v>Unit Timur</v>
          </cell>
          <cell r="G51">
            <v>53917</v>
          </cell>
        </row>
        <row r="52">
          <cell r="A52" t="str">
            <v>AA-42</v>
          </cell>
          <cell r="B52" t="str">
            <v>ARTICULATE</v>
          </cell>
          <cell r="C52" t="str">
            <v>A40E</v>
          </cell>
          <cell r="D52" t="str">
            <v>VOLVO</v>
          </cell>
          <cell r="E52" t="str">
            <v>IA-03</v>
          </cell>
          <cell r="F52" t="str">
            <v>Unit Timur</v>
          </cell>
          <cell r="G52">
            <v>55029</v>
          </cell>
        </row>
        <row r="53">
          <cell r="A53" t="str">
            <v>AA-43</v>
          </cell>
          <cell r="B53" t="str">
            <v>ARTICULATE</v>
          </cell>
          <cell r="C53" t="str">
            <v>A40E</v>
          </cell>
          <cell r="D53" t="str">
            <v>VOLVO</v>
          </cell>
          <cell r="E53" t="str">
            <v>IA-04</v>
          </cell>
          <cell r="F53" t="str">
            <v>Unit Timur</v>
          </cell>
          <cell r="G53">
            <v>54876</v>
          </cell>
        </row>
        <row r="54">
          <cell r="A54" t="str">
            <v>AA-44</v>
          </cell>
          <cell r="B54" t="str">
            <v>ARTICULATE</v>
          </cell>
          <cell r="C54" t="str">
            <v>A40E</v>
          </cell>
          <cell r="D54" t="str">
            <v>VOLVO</v>
          </cell>
          <cell r="E54" t="str">
            <v>IA-05</v>
          </cell>
          <cell r="F54" t="str">
            <v>Unit Timur</v>
          </cell>
          <cell r="G54">
            <v>55521</v>
          </cell>
        </row>
        <row r="55">
          <cell r="A55" t="str">
            <v>AA-45</v>
          </cell>
          <cell r="B55" t="str">
            <v>ARTICULATE</v>
          </cell>
          <cell r="C55" t="str">
            <v>A40E</v>
          </cell>
          <cell r="D55" t="str">
            <v>VOLVO</v>
          </cell>
          <cell r="E55" t="str">
            <v>IA-06</v>
          </cell>
          <cell r="F55" t="str">
            <v>Unit Timur</v>
          </cell>
          <cell r="G55">
            <v>53918</v>
          </cell>
        </row>
        <row r="56">
          <cell r="A56" t="str">
            <v>AA-46</v>
          </cell>
          <cell r="B56" t="str">
            <v>ARTICULATE</v>
          </cell>
          <cell r="C56" t="str">
            <v>A40E</v>
          </cell>
          <cell r="D56" t="str">
            <v>VOLVO</v>
          </cell>
          <cell r="E56" t="str">
            <v>IA-07</v>
          </cell>
          <cell r="F56" t="str">
            <v>Unit Timur</v>
          </cell>
          <cell r="G56">
            <v>55078</v>
          </cell>
        </row>
        <row r="57">
          <cell r="A57" t="str">
            <v>AA-47</v>
          </cell>
          <cell r="B57" t="str">
            <v>ARTICULATE</v>
          </cell>
          <cell r="C57" t="str">
            <v>A40E</v>
          </cell>
          <cell r="D57" t="str">
            <v>VOLVO</v>
          </cell>
          <cell r="E57" t="str">
            <v>IA-08</v>
          </cell>
          <cell r="F57" t="str">
            <v>Unit Timur</v>
          </cell>
          <cell r="G57">
            <v>53823</v>
          </cell>
        </row>
        <row r="58">
          <cell r="A58" t="str">
            <v>AA-48</v>
          </cell>
          <cell r="B58" t="str">
            <v>ARTICULATE</v>
          </cell>
          <cell r="C58" t="str">
            <v>A40E</v>
          </cell>
          <cell r="D58" t="str">
            <v>VOLVO</v>
          </cell>
          <cell r="E58" t="str">
            <v>IA-09</v>
          </cell>
          <cell r="F58" t="str">
            <v>Unit Timur</v>
          </cell>
          <cell r="G58">
            <v>55088</v>
          </cell>
        </row>
        <row r="59">
          <cell r="A59" t="str">
            <v>AA-49</v>
          </cell>
          <cell r="B59" t="str">
            <v>ARTICULATE</v>
          </cell>
          <cell r="C59" t="str">
            <v>A40E</v>
          </cell>
          <cell r="D59" t="str">
            <v>VOLVO</v>
          </cell>
          <cell r="E59" t="str">
            <v>IA-10</v>
          </cell>
          <cell r="F59" t="str">
            <v>Unit Timur</v>
          </cell>
          <cell r="G59" t="str">
            <v>018259</v>
          </cell>
        </row>
        <row r="60">
          <cell r="A60" t="str">
            <v>AA-50</v>
          </cell>
          <cell r="B60" t="str">
            <v>ARTICULATE</v>
          </cell>
          <cell r="C60" t="str">
            <v>A40E</v>
          </cell>
          <cell r="D60" t="str">
            <v>VOLVO</v>
          </cell>
          <cell r="E60" t="str">
            <v>IA-11</v>
          </cell>
          <cell r="F60" t="str">
            <v>Unit Timur</v>
          </cell>
          <cell r="G60">
            <v>37666</v>
          </cell>
        </row>
        <row r="61">
          <cell r="A61" t="str">
            <v>AA-51</v>
          </cell>
          <cell r="B61" t="str">
            <v>ARTICULATE</v>
          </cell>
          <cell r="C61" t="str">
            <v>A40E</v>
          </cell>
          <cell r="D61" t="str">
            <v>VOLVO</v>
          </cell>
          <cell r="E61" t="str">
            <v>IA-12</v>
          </cell>
          <cell r="F61" t="str">
            <v>Unit Timur</v>
          </cell>
          <cell r="G61" t="str">
            <v>038787</v>
          </cell>
        </row>
        <row r="62">
          <cell r="A62" t="str">
            <v>AA-52</v>
          </cell>
          <cell r="B62" t="str">
            <v>ARTICULATE</v>
          </cell>
          <cell r="C62" t="str">
            <v>A40E</v>
          </cell>
          <cell r="D62" t="str">
            <v>VOLVO</v>
          </cell>
          <cell r="E62" t="str">
            <v>IA-13</v>
          </cell>
          <cell r="F62" t="str">
            <v>Unit Timur</v>
          </cell>
          <cell r="G62">
            <v>54757</v>
          </cell>
        </row>
        <row r="63">
          <cell r="A63" t="str">
            <v>AA-53</v>
          </cell>
          <cell r="B63" t="str">
            <v>ARTICULATE</v>
          </cell>
          <cell r="C63" t="str">
            <v>A40E</v>
          </cell>
          <cell r="D63" t="str">
            <v>VOLVO</v>
          </cell>
          <cell r="E63" t="str">
            <v>IA-14</v>
          </cell>
          <cell r="F63" t="str">
            <v>Unit Timur</v>
          </cell>
          <cell r="G63">
            <v>38583</v>
          </cell>
        </row>
        <row r="64">
          <cell r="A64" t="str">
            <v>AA-54</v>
          </cell>
          <cell r="B64" t="str">
            <v>ARTICULATE</v>
          </cell>
          <cell r="C64" t="str">
            <v>A40E</v>
          </cell>
          <cell r="D64" t="str">
            <v>VOLVO</v>
          </cell>
          <cell r="E64" t="str">
            <v>IA-33</v>
          </cell>
          <cell r="F64" t="str">
            <v>Unit Timur</v>
          </cell>
          <cell r="G64" t="str">
            <v>020060</v>
          </cell>
        </row>
        <row r="65">
          <cell r="A65" t="str">
            <v>AC-02</v>
          </cell>
          <cell r="B65" t="str">
            <v>CS533</v>
          </cell>
          <cell r="C65" t="str">
            <v>COMPACTOR</v>
          </cell>
          <cell r="D65" t="str">
            <v>CAT</v>
          </cell>
          <cell r="E65" t="str">
            <v>AC-02</v>
          </cell>
          <cell r="F65" t="str">
            <v>Unit Timur*</v>
          </cell>
          <cell r="G65">
            <v>55256</v>
          </cell>
        </row>
        <row r="66">
          <cell r="A66" t="str">
            <v>AC-03</v>
          </cell>
          <cell r="B66">
            <v>3520</v>
          </cell>
          <cell r="C66" t="str">
            <v>COMPACTOR</v>
          </cell>
          <cell r="D66" t="str">
            <v>HAMM</v>
          </cell>
          <cell r="E66" t="str">
            <v>-</v>
          </cell>
          <cell r="F66" t="str">
            <v>Unit Timur</v>
          </cell>
          <cell r="G66">
            <v>53805</v>
          </cell>
        </row>
        <row r="67">
          <cell r="A67" t="str">
            <v>AC-04</v>
          </cell>
          <cell r="B67">
            <v>3520</v>
          </cell>
          <cell r="C67" t="str">
            <v>COMPACTOR</v>
          </cell>
          <cell r="D67" t="str">
            <v>HAMM</v>
          </cell>
          <cell r="E67" t="str">
            <v>-</v>
          </cell>
          <cell r="F67" t="str">
            <v>Unit Timur</v>
          </cell>
          <cell r="G67">
            <v>38842</v>
          </cell>
        </row>
        <row r="68">
          <cell r="A68" t="str">
            <v>AC-05</v>
          </cell>
          <cell r="B68" t="str">
            <v>BW216D</v>
          </cell>
          <cell r="C68" t="str">
            <v>COMPACTOR</v>
          </cell>
          <cell r="D68" t="str">
            <v>BOMAG</v>
          </cell>
          <cell r="E68" t="str">
            <v>IC 02</v>
          </cell>
          <cell r="F68" t="str">
            <v>Unit Timur*</v>
          </cell>
          <cell r="G68" t="str">
            <v>037864</v>
          </cell>
        </row>
        <row r="69">
          <cell r="A69" t="str">
            <v>AC-06</v>
          </cell>
          <cell r="B69" t="str">
            <v>BW211D</v>
          </cell>
          <cell r="C69" t="str">
            <v>COMPACTOR</v>
          </cell>
          <cell r="D69" t="str">
            <v>BOMAG</v>
          </cell>
          <cell r="E69" t="str">
            <v>IC 01</v>
          </cell>
          <cell r="F69" t="str">
            <v>Unit Timur*</v>
          </cell>
          <cell r="G69">
            <v>55257</v>
          </cell>
        </row>
        <row r="70">
          <cell r="A70" t="str">
            <v>AD-01</v>
          </cell>
          <cell r="B70" t="str">
            <v>BULLDOZER</v>
          </cell>
          <cell r="C70" t="str">
            <v>D85E-SS-2</v>
          </cell>
          <cell r="D70" t="str">
            <v>KOMATSU</v>
          </cell>
          <cell r="E70" t="str">
            <v>-</v>
          </cell>
          <cell r="F70" t="str">
            <v>Unit Timur</v>
          </cell>
          <cell r="G70">
            <v>53810</v>
          </cell>
        </row>
        <row r="71">
          <cell r="A71" t="str">
            <v>AD-03</v>
          </cell>
          <cell r="B71" t="str">
            <v>BULLDOZER</v>
          </cell>
          <cell r="C71" t="str">
            <v>D85E-SS-2</v>
          </cell>
          <cell r="D71" t="str">
            <v>KOMATSU</v>
          </cell>
          <cell r="E71" t="str">
            <v>-</v>
          </cell>
          <cell r="F71" t="str">
            <v>Unit Timur</v>
          </cell>
          <cell r="G71">
            <v>55063</v>
          </cell>
        </row>
        <row r="72">
          <cell r="A72" t="str">
            <v>AD-04</v>
          </cell>
          <cell r="B72" t="str">
            <v>BULLDOZER</v>
          </cell>
          <cell r="C72" t="str">
            <v>D85E-SS-2</v>
          </cell>
          <cell r="D72" t="str">
            <v>KOMATSU</v>
          </cell>
          <cell r="E72" t="str">
            <v>-</v>
          </cell>
          <cell r="F72" t="str">
            <v>Unit Timur*</v>
          </cell>
          <cell r="G72">
            <v>53920</v>
          </cell>
        </row>
        <row r="73">
          <cell r="A73" t="str">
            <v>AD-08</v>
          </cell>
          <cell r="B73" t="str">
            <v>BULLDOZER</v>
          </cell>
          <cell r="C73" t="str">
            <v>D85E-SS-2</v>
          </cell>
          <cell r="D73" t="str">
            <v>KOMATSU</v>
          </cell>
          <cell r="E73" t="str">
            <v>-</v>
          </cell>
          <cell r="F73" t="str">
            <v>Unit Timur</v>
          </cell>
          <cell r="G73">
            <v>37599</v>
          </cell>
        </row>
        <row r="74">
          <cell r="A74" t="str">
            <v>AD-09</v>
          </cell>
          <cell r="B74" t="str">
            <v>BULLDOZER</v>
          </cell>
          <cell r="C74" t="str">
            <v>D85E-SS-2</v>
          </cell>
          <cell r="D74" t="str">
            <v>KOMATSU</v>
          </cell>
          <cell r="E74" t="str">
            <v>-</v>
          </cell>
          <cell r="F74" t="str">
            <v>Unit Timur</v>
          </cell>
          <cell r="G74">
            <v>55523</v>
          </cell>
        </row>
        <row r="75">
          <cell r="A75" t="str">
            <v>AD-10</v>
          </cell>
          <cell r="B75" t="str">
            <v>BULLDOZER</v>
          </cell>
          <cell r="C75" t="str">
            <v>D155A-6</v>
          </cell>
          <cell r="D75" t="str">
            <v>KOMATSU</v>
          </cell>
          <cell r="E75" t="str">
            <v>-</v>
          </cell>
          <cell r="F75" t="str">
            <v>Unit Timur</v>
          </cell>
          <cell r="G75">
            <v>55209</v>
          </cell>
        </row>
        <row r="76">
          <cell r="A76" t="str">
            <v>AD-11</v>
          </cell>
          <cell r="B76" t="str">
            <v>BULLDOZER</v>
          </cell>
          <cell r="C76" t="str">
            <v>D155A-6</v>
          </cell>
          <cell r="D76" t="str">
            <v>KOMATSU</v>
          </cell>
          <cell r="E76" t="str">
            <v>-</v>
          </cell>
          <cell r="F76" t="str">
            <v>Unit Timur</v>
          </cell>
          <cell r="G76" t="str">
            <v>038265</v>
          </cell>
        </row>
        <row r="77">
          <cell r="A77" t="str">
            <v>AD-12</v>
          </cell>
          <cell r="B77" t="str">
            <v>BULLDOZER</v>
          </cell>
          <cell r="C77" t="str">
            <v>D155A-2</v>
          </cell>
          <cell r="D77" t="str">
            <v>KOMATSU</v>
          </cell>
          <cell r="E77" t="str">
            <v>-</v>
          </cell>
          <cell r="F77" t="str">
            <v>Unit Timur*</v>
          </cell>
          <cell r="G77">
            <v>0</v>
          </cell>
        </row>
        <row r="78">
          <cell r="A78" t="str">
            <v>AD-15</v>
          </cell>
          <cell r="B78" t="str">
            <v>BULLDOZER</v>
          </cell>
          <cell r="C78" t="str">
            <v>D85E-SS-2</v>
          </cell>
          <cell r="D78" t="str">
            <v>KOMATSU</v>
          </cell>
          <cell r="E78" t="str">
            <v>-</v>
          </cell>
          <cell r="F78" t="str">
            <v>Unit Timur</v>
          </cell>
          <cell r="G78" t="str">
            <v>038292</v>
          </cell>
        </row>
        <row r="79">
          <cell r="A79" t="str">
            <v>AD-16</v>
          </cell>
          <cell r="B79" t="str">
            <v>BULLDOZER</v>
          </cell>
          <cell r="C79" t="str">
            <v>D85E-SS-2</v>
          </cell>
          <cell r="D79" t="str">
            <v>KOMATSU</v>
          </cell>
          <cell r="E79" t="str">
            <v>-</v>
          </cell>
          <cell r="F79" t="str">
            <v>Unit Timur</v>
          </cell>
          <cell r="G79">
            <v>38502</v>
          </cell>
        </row>
        <row r="80">
          <cell r="A80" t="str">
            <v>AD-17</v>
          </cell>
          <cell r="B80" t="str">
            <v>BULLDOZER</v>
          </cell>
          <cell r="C80" t="str">
            <v>D85E-SS-2</v>
          </cell>
          <cell r="D80" t="str">
            <v>KOMATSU</v>
          </cell>
          <cell r="E80" t="str">
            <v>-</v>
          </cell>
          <cell r="F80" t="str">
            <v>Unit Timur</v>
          </cell>
          <cell r="G80">
            <v>53921</v>
          </cell>
        </row>
        <row r="81">
          <cell r="A81" t="str">
            <v>AD-18</v>
          </cell>
          <cell r="B81" t="str">
            <v>BULLDOZER</v>
          </cell>
          <cell r="C81" t="str">
            <v>D155A-6</v>
          </cell>
          <cell r="D81" t="str">
            <v>KOMATSU</v>
          </cell>
          <cell r="E81" t="str">
            <v>-</v>
          </cell>
          <cell r="F81" t="str">
            <v>Unit Timur</v>
          </cell>
          <cell r="G81">
            <v>49426</v>
          </cell>
        </row>
        <row r="82">
          <cell r="A82" t="str">
            <v>AD-19</v>
          </cell>
          <cell r="B82" t="str">
            <v>BULLDOZER</v>
          </cell>
          <cell r="C82" t="str">
            <v>D155A-6</v>
          </cell>
          <cell r="D82" t="str">
            <v>KOMATSU</v>
          </cell>
          <cell r="E82" t="str">
            <v>-</v>
          </cell>
          <cell r="F82" t="str">
            <v>Unit Timur</v>
          </cell>
          <cell r="G82">
            <v>48350</v>
          </cell>
        </row>
        <row r="83">
          <cell r="A83" t="str">
            <v>AD-20</v>
          </cell>
          <cell r="B83" t="str">
            <v>BULLDOZER</v>
          </cell>
          <cell r="C83" t="str">
            <v>D375A-6R</v>
          </cell>
          <cell r="D83" t="str">
            <v>KOMATSU</v>
          </cell>
          <cell r="E83" t="str">
            <v>-</v>
          </cell>
          <cell r="F83" t="str">
            <v>Unit Timur</v>
          </cell>
          <cell r="G83">
            <v>40375</v>
          </cell>
        </row>
        <row r="84">
          <cell r="A84" t="str">
            <v>AD-21</v>
          </cell>
          <cell r="B84" t="str">
            <v>BULLDOZER</v>
          </cell>
          <cell r="C84" t="str">
            <v>D8R</v>
          </cell>
          <cell r="D84" t="str">
            <v>CAT</v>
          </cell>
          <cell r="E84" t="str">
            <v>ID 06</v>
          </cell>
          <cell r="F84" t="str">
            <v>Unit Timur*</v>
          </cell>
          <cell r="G84">
            <v>0</v>
          </cell>
        </row>
        <row r="85">
          <cell r="A85" t="str">
            <v>AD-22</v>
          </cell>
          <cell r="B85" t="str">
            <v>BULLDOZER</v>
          </cell>
          <cell r="C85" t="str">
            <v>D8R</v>
          </cell>
          <cell r="D85" t="str">
            <v>CAT</v>
          </cell>
          <cell r="E85" t="str">
            <v>ID 07</v>
          </cell>
          <cell r="F85" t="str">
            <v>Unit Timur*</v>
          </cell>
          <cell r="G85">
            <v>0</v>
          </cell>
        </row>
        <row r="86">
          <cell r="A86" t="str">
            <v>AD-23</v>
          </cell>
          <cell r="B86" t="str">
            <v>BULLDOZER</v>
          </cell>
          <cell r="C86" t="str">
            <v>D85E-SS-2</v>
          </cell>
          <cell r="D86" t="str">
            <v>KOMATSU</v>
          </cell>
          <cell r="E86" t="str">
            <v>ID 01</v>
          </cell>
          <cell r="F86" t="str">
            <v>Unit Timur</v>
          </cell>
          <cell r="G86">
            <v>54201</v>
          </cell>
        </row>
        <row r="87">
          <cell r="A87" t="str">
            <v>AD-24</v>
          </cell>
          <cell r="B87" t="str">
            <v>BULLDOZER</v>
          </cell>
          <cell r="C87" t="str">
            <v>D85E-SS-2</v>
          </cell>
          <cell r="D87" t="str">
            <v>KOMATSU</v>
          </cell>
          <cell r="E87" t="str">
            <v>ID 02</v>
          </cell>
          <cell r="F87" t="str">
            <v>Unit Timur*</v>
          </cell>
          <cell r="G87">
            <v>0</v>
          </cell>
        </row>
        <row r="88">
          <cell r="A88" t="str">
            <v>AD-25</v>
          </cell>
          <cell r="B88" t="str">
            <v>BULLDOZER</v>
          </cell>
          <cell r="C88" t="str">
            <v>D85E-SS-2</v>
          </cell>
          <cell r="D88" t="str">
            <v>KOMATSU</v>
          </cell>
          <cell r="E88" t="str">
            <v>-</v>
          </cell>
          <cell r="F88" t="str">
            <v>Unit Timur</v>
          </cell>
          <cell r="G88">
            <v>55264</v>
          </cell>
        </row>
        <row r="89">
          <cell r="A89" t="str">
            <v>AD-26</v>
          </cell>
          <cell r="B89" t="str">
            <v>BULLDOZER</v>
          </cell>
          <cell r="C89" t="str">
            <v>D85E-SS-2</v>
          </cell>
          <cell r="D89" t="str">
            <v>KOMATSU</v>
          </cell>
          <cell r="E89" t="str">
            <v>-</v>
          </cell>
          <cell r="F89" t="str">
            <v>Unit Timur</v>
          </cell>
          <cell r="G89">
            <v>55263</v>
          </cell>
        </row>
        <row r="90">
          <cell r="A90" t="str">
            <v>AD-27</v>
          </cell>
          <cell r="B90" t="str">
            <v>BULLDOZER</v>
          </cell>
          <cell r="C90" t="str">
            <v>D85E-SS-2</v>
          </cell>
          <cell r="D90" t="str">
            <v>KOMATSU</v>
          </cell>
          <cell r="E90" t="str">
            <v>-</v>
          </cell>
          <cell r="F90" t="str">
            <v>Unit Timur*</v>
          </cell>
          <cell r="G90">
            <v>55276</v>
          </cell>
        </row>
        <row r="91">
          <cell r="A91" t="str">
            <v>AD-28</v>
          </cell>
          <cell r="B91" t="str">
            <v>BULLDOZER</v>
          </cell>
          <cell r="C91" t="str">
            <v>D85E-SS-2</v>
          </cell>
          <cell r="D91" t="str">
            <v>KOMATSU</v>
          </cell>
          <cell r="E91" t="str">
            <v>-</v>
          </cell>
          <cell r="F91" t="str">
            <v>Unit Timur</v>
          </cell>
          <cell r="G91">
            <v>54250</v>
          </cell>
        </row>
        <row r="92">
          <cell r="A92" t="str">
            <v>AD-29</v>
          </cell>
          <cell r="B92" t="str">
            <v>BULLDOZER</v>
          </cell>
          <cell r="C92" t="str">
            <v>D85E-SS-2</v>
          </cell>
          <cell r="D92" t="str">
            <v>KOMATSU</v>
          </cell>
          <cell r="E92" t="str">
            <v>-</v>
          </cell>
          <cell r="F92" t="str">
            <v>Unit Timur</v>
          </cell>
          <cell r="G92">
            <v>55395</v>
          </cell>
        </row>
        <row r="93">
          <cell r="A93" t="str">
            <v>AD-30</v>
          </cell>
          <cell r="B93" t="str">
            <v>BULLDOZER</v>
          </cell>
          <cell r="C93" t="str">
            <v>D85E-SS-2</v>
          </cell>
          <cell r="D93" t="str">
            <v>KOMATSU</v>
          </cell>
          <cell r="E93" t="str">
            <v>-</v>
          </cell>
          <cell r="F93" t="str">
            <v>Unit Timur</v>
          </cell>
          <cell r="G93">
            <v>55396</v>
          </cell>
        </row>
        <row r="94">
          <cell r="A94" t="str">
            <v>AD-31</v>
          </cell>
          <cell r="B94" t="str">
            <v>BULLDOZER</v>
          </cell>
          <cell r="C94" t="str">
            <v>D375A-6R</v>
          </cell>
          <cell r="D94" t="str">
            <v>KOMATSU</v>
          </cell>
          <cell r="E94" t="str">
            <v>-</v>
          </cell>
          <cell r="F94" t="str">
            <v>Unit Timur*</v>
          </cell>
          <cell r="G94">
            <v>0</v>
          </cell>
        </row>
        <row r="95">
          <cell r="A95" t="str">
            <v>AD-32</v>
          </cell>
          <cell r="B95" t="str">
            <v>BULLDOZER</v>
          </cell>
          <cell r="C95" t="str">
            <v>D85E-SS-2</v>
          </cell>
          <cell r="D95" t="str">
            <v>KOMATSU</v>
          </cell>
          <cell r="E95" t="str">
            <v>-</v>
          </cell>
          <cell r="F95" t="str">
            <v>Unit Timur*</v>
          </cell>
          <cell r="G95">
            <v>0</v>
          </cell>
        </row>
        <row r="96">
          <cell r="A96" t="str">
            <v>AFT-01</v>
          </cell>
          <cell r="B96" t="str">
            <v>FUEL TRUCK</v>
          </cell>
          <cell r="C96" t="str">
            <v>12 KL</v>
          </cell>
          <cell r="D96" t="str">
            <v>MITSUBISHI</v>
          </cell>
          <cell r="E96" t="str">
            <v>-</v>
          </cell>
          <cell r="F96" t="str">
            <v>Unit Barat*</v>
          </cell>
          <cell r="G96">
            <v>0</v>
          </cell>
        </row>
        <row r="97">
          <cell r="A97" t="str">
            <v>AFT-02</v>
          </cell>
          <cell r="B97" t="str">
            <v>FUEL TRUCK</v>
          </cell>
          <cell r="C97" t="str">
            <v>16KL</v>
          </cell>
          <cell r="D97" t="str">
            <v>MITSUBISHI</v>
          </cell>
          <cell r="E97" t="str">
            <v>-</v>
          </cell>
          <cell r="F97" t="str">
            <v>Unit Timur*</v>
          </cell>
          <cell r="G97">
            <v>54198</v>
          </cell>
        </row>
        <row r="98">
          <cell r="A98" t="str">
            <v>AFT-03</v>
          </cell>
          <cell r="B98" t="str">
            <v>FUEL TRUCK</v>
          </cell>
          <cell r="C98" t="str">
            <v>8KL</v>
          </cell>
          <cell r="D98" t="str">
            <v>TOYOTA DYNA</v>
          </cell>
          <cell r="E98" t="str">
            <v>-</v>
          </cell>
          <cell r="F98" t="str">
            <v>Unit Timur</v>
          </cell>
          <cell r="G98">
            <v>40480</v>
          </cell>
        </row>
        <row r="99">
          <cell r="A99" t="str">
            <v>AFT-04</v>
          </cell>
          <cell r="B99" t="str">
            <v>FUEL TRUCK</v>
          </cell>
          <cell r="C99" t="str">
            <v>8KL</v>
          </cell>
          <cell r="D99" t="str">
            <v>TOYOTA DYNA</v>
          </cell>
          <cell r="E99" t="str">
            <v>-</v>
          </cell>
          <cell r="F99" t="str">
            <v>Unit Timur</v>
          </cell>
          <cell r="G99">
            <v>40481</v>
          </cell>
        </row>
        <row r="100">
          <cell r="A100" t="str">
            <v>AFT-05</v>
          </cell>
          <cell r="B100" t="str">
            <v>FUEL TRUCK</v>
          </cell>
          <cell r="C100" t="str">
            <v>FUSO</v>
          </cell>
          <cell r="D100" t="str">
            <v>MITSUBISHI</v>
          </cell>
          <cell r="E100" t="str">
            <v>-</v>
          </cell>
          <cell r="F100" t="str">
            <v>Unit Timur</v>
          </cell>
          <cell r="G100">
            <v>40482</v>
          </cell>
        </row>
        <row r="101">
          <cell r="A101" t="str">
            <v>AFT-06</v>
          </cell>
          <cell r="B101" t="str">
            <v>FUEL TRUCK</v>
          </cell>
          <cell r="C101" t="str">
            <v>FUSO</v>
          </cell>
          <cell r="D101" t="str">
            <v>MITSUBISHI</v>
          </cell>
          <cell r="E101" t="str">
            <v>-</v>
          </cell>
          <cell r="F101" t="str">
            <v>Unit Timur</v>
          </cell>
          <cell r="G101">
            <v>40483</v>
          </cell>
        </row>
        <row r="102">
          <cell r="A102" t="str">
            <v>AFT-07</v>
          </cell>
          <cell r="B102" t="str">
            <v>FUEL TRUCK</v>
          </cell>
          <cell r="C102" t="str">
            <v>FUSO</v>
          </cell>
          <cell r="D102" t="str">
            <v>MITSUBISHI</v>
          </cell>
          <cell r="E102" t="str">
            <v>-</v>
          </cell>
          <cell r="F102" t="str">
            <v>Unit Timur</v>
          </cell>
          <cell r="G102">
            <v>40441</v>
          </cell>
        </row>
        <row r="103">
          <cell r="A103" t="str">
            <v>AFT-08</v>
          </cell>
          <cell r="B103" t="str">
            <v>FUEL TRUCK</v>
          </cell>
          <cell r="C103" t="str">
            <v>FUSO</v>
          </cell>
          <cell r="D103" t="str">
            <v>MITSUBISHI</v>
          </cell>
          <cell r="E103" t="str">
            <v>-</v>
          </cell>
          <cell r="F103" t="str">
            <v>Unit Timur</v>
          </cell>
          <cell r="G103">
            <v>0</v>
          </cell>
        </row>
        <row r="104">
          <cell r="A104" t="str">
            <v>AFT-09</v>
          </cell>
          <cell r="B104" t="str">
            <v>FUEL TRUCK</v>
          </cell>
          <cell r="C104" t="str">
            <v>FUSO</v>
          </cell>
          <cell r="D104" t="str">
            <v>MITSUBISHI</v>
          </cell>
          <cell r="E104" t="str">
            <v>-</v>
          </cell>
          <cell r="F104" t="str">
            <v>Unit Timur</v>
          </cell>
          <cell r="G104">
            <v>0</v>
          </cell>
        </row>
        <row r="105">
          <cell r="A105" t="str">
            <v>AG-04</v>
          </cell>
          <cell r="B105" t="str">
            <v>GRADER</v>
          </cell>
          <cell r="C105" t="str">
            <v>GD705A-4</v>
          </cell>
          <cell r="D105" t="str">
            <v>KOMATSU</v>
          </cell>
          <cell r="E105" t="str">
            <v>-</v>
          </cell>
          <cell r="F105" t="str">
            <v>Unit Timur*</v>
          </cell>
          <cell r="G105" t="str">
            <v>037710</v>
          </cell>
        </row>
        <row r="106">
          <cell r="A106" t="str">
            <v>AG-05</v>
          </cell>
          <cell r="B106" t="str">
            <v>GRADER</v>
          </cell>
          <cell r="C106" t="str">
            <v>GD705A-4</v>
          </cell>
          <cell r="D106" t="str">
            <v>KOMATSU</v>
          </cell>
          <cell r="E106" t="str">
            <v>-</v>
          </cell>
          <cell r="F106" t="str">
            <v>Unit Timur</v>
          </cell>
          <cell r="G106">
            <v>53987</v>
          </cell>
        </row>
        <row r="107">
          <cell r="A107" t="str">
            <v>AG-07</v>
          </cell>
          <cell r="B107" t="str">
            <v>GRADER</v>
          </cell>
          <cell r="C107" t="str">
            <v>GD705A-4</v>
          </cell>
          <cell r="D107" t="str">
            <v>KOMATSU</v>
          </cell>
          <cell r="E107" t="str">
            <v>IG 04</v>
          </cell>
          <cell r="F107" t="str">
            <v>Unit Timur</v>
          </cell>
          <cell r="G107">
            <v>53988</v>
          </cell>
        </row>
        <row r="108">
          <cell r="A108" t="str">
            <v>AG-08</v>
          </cell>
          <cell r="B108" t="str">
            <v>GRADER</v>
          </cell>
          <cell r="C108" t="str">
            <v>GD705A-4</v>
          </cell>
          <cell r="D108" t="str">
            <v>KOMATSU</v>
          </cell>
          <cell r="E108" t="str">
            <v>IG 05</v>
          </cell>
          <cell r="F108" t="str">
            <v>Unit Timur</v>
          </cell>
          <cell r="G108">
            <v>53989</v>
          </cell>
        </row>
        <row r="109">
          <cell r="A109" t="str">
            <v>AG-16-01</v>
          </cell>
          <cell r="B109" t="str">
            <v>GRADER</v>
          </cell>
          <cell r="C109" t="str">
            <v>GD 825A-2</v>
          </cell>
          <cell r="D109" t="str">
            <v>KOMATSU</v>
          </cell>
          <cell r="E109">
            <v>0</v>
          </cell>
          <cell r="F109" t="str">
            <v>Unit Timur</v>
          </cell>
          <cell r="G109">
            <v>0</v>
          </cell>
        </row>
        <row r="110">
          <cell r="A110" t="str">
            <v>AR-01</v>
          </cell>
          <cell r="B110" t="str">
            <v>RIGID DUMP TRUCK</v>
          </cell>
          <cell r="C110" t="str">
            <v>HD465-7R</v>
          </cell>
          <cell r="D110" t="str">
            <v>KOMATSU</v>
          </cell>
          <cell r="E110" t="str">
            <v>-</v>
          </cell>
          <cell r="F110" t="str">
            <v>Unit Timur</v>
          </cell>
          <cell r="G110" t="str">
            <v>038583</v>
          </cell>
        </row>
        <row r="111">
          <cell r="A111" t="str">
            <v>AR-02</v>
          </cell>
          <cell r="B111" t="str">
            <v>RIGID DUMP TRUCK</v>
          </cell>
          <cell r="C111" t="str">
            <v>HD465-7R</v>
          </cell>
          <cell r="D111" t="str">
            <v>KOMATSU</v>
          </cell>
          <cell r="E111" t="str">
            <v>-</v>
          </cell>
          <cell r="F111" t="str">
            <v>Unit Timur</v>
          </cell>
          <cell r="G111">
            <v>53977</v>
          </cell>
        </row>
        <row r="112">
          <cell r="A112" t="str">
            <v>AR-03</v>
          </cell>
          <cell r="B112" t="str">
            <v>RIGID DUMP TRUCK</v>
          </cell>
          <cell r="C112" t="str">
            <v>HD465-7R</v>
          </cell>
          <cell r="D112" t="str">
            <v>KOMATSU</v>
          </cell>
          <cell r="E112" t="str">
            <v>-</v>
          </cell>
          <cell r="F112" t="str">
            <v>Unit Timur</v>
          </cell>
          <cell r="G112">
            <v>39140</v>
          </cell>
        </row>
        <row r="113">
          <cell r="A113" t="str">
            <v>AR-04</v>
          </cell>
          <cell r="B113" t="str">
            <v>RIGID DUMP TRUCK</v>
          </cell>
          <cell r="C113" t="str">
            <v>HD465-7R</v>
          </cell>
          <cell r="D113" t="str">
            <v>KOMATSU</v>
          </cell>
          <cell r="E113" t="str">
            <v>-</v>
          </cell>
          <cell r="F113" t="str">
            <v>Unit Timur</v>
          </cell>
          <cell r="G113">
            <v>53978</v>
          </cell>
        </row>
        <row r="114">
          <cell r="A114" t="str">
            <v>AR-05</v>
          </cell>
          <cell r="B114" t="str">
            <v>RIGID DUMP TRUCK</v>
          </cell>
          <cell r="C114" t="str">
            <v>HD465-7R</v>
          </cell>
          <cell r="D114" t="str">
            <v>KOMATSU</v>
          </cell>
          <cell r="E114" t="str">
            <v>-</v>
          </cell>
          <cell r="F114" t="str">
            <v>Unit Timur</v>
          </cell>
          <cell r="G114">
            <v>53979</v>
          </cell>
        </row>
        <row r="115">
          <cell r="A115" t="str">
            <v>AR-06</v>
          </cell>
          <cell r="B115" t="str">
            <v>RIGID DUMP TRUCK</v>
          </cell>
          <cell r="C115" t="str">
            <v>HD465-7R</v>
          </cell>
          <cell r="D115" t="str">
            <v>KOMATSU</v>
          </cell>
          <cell r="E115" t="str">
            <v>-</v>
          </cell>
          <cell r="F115" t="str">
            <v>Unit Timur</v>
          </cell>
          <cell r="G115">
            <v>53980</v>
          </cell>
        </row>
        <row r="116">
          <cell r="A116" t="str">
            <v>AR-07</v>
          </cell>
          <cell r="B116" t="str">
            <v>RIGID DUMP TRUCK</v>
          </cell>
          <cell r="C116" t="str">
            <v>HD465-7R</v>
          </cell>
          <cell r="D116" t="str">
            <v>KOMATSU</v>
          </cell>
          <cell r="E116" t="str">
            <v>-</v>
          </cell>
          <cell r="F116" t="str">
            <v>Unit Timur</v>
          </cell>
          <cell r="G116">
            <v>53981</v>
          </cell>
        </row>
        <row r="117">
          <cell r="A117" t="str">
            <v>AR-08</v>
          </cell>
          <cell r="B117" t="str">
            <v>RIGID DUMP TRUCK</v>
          </cell>
          <cell r="C117" t="str">
            <v>HD465-7R</v>
          </cell>
          <cell r="D117" t="str">
            <v>KOMATSU</v>
          </cell>
          <cell r="E117" t="str">
            <v>-</v>
          </cell>
          <cell r="F117" t="str">
            <v>Unit Timur</v>
          </cell>
          <cell r="G117">
            <v>53982</v>
          </cell>
        </row>
        <row r="118">
          <cell r="A118" t="str">
            <v>AR-09</v>
          </cell>
          <cell r="B118" t="str">
            <v>RIGID DUMP TRUCK</v>
          </cell>
          <cell r="C118" t="str">
            <v>HD465-7R</v>
          </cell>
          <cell r="D118" t="str">
            <v>KOMATSU</v>
          </cell>
          <cell r="E118" t="str">
            <v>-</v>
          </cell>
          <cell r="F118" t="str">
            <v>Unit Timur</v>
          </cell>
          <cell r="G118">
            <v>53983</v>
          </cell>
        </row>
        <row r="119">
          <cell r="A119" t="str">
            <v>AR-10</v>
          </cell>
          <cell r="B119" t="str">
            <v>RIGID DUMP TRUCK</v>
          </cell>
          <cell r="C119" t="str">
            <v>HD465-7R</v>
          </cell>
          <cell r="D119" t="str">
            <v>KOMATSU</v>
          </cell>
          <cell r="E119" t="str">
            <v>-</v>
          </cell>
          <cell r="F119" t="str">
            <v>Unit Timur</v>
          </cell>
          <cell r="G119">
            <v>53984</v>
          </cell>
        </row>
        <row r="120">
          <cell r="A120" t="str">
            <v>AR-11</v>
          </cell>
          <cell r="B120" t="str">
            <v>RIGID DUMP TRUCK</v>
          </cell>
          <cell r="C120" t="str">
            <v>HD465-7R</v>
          </cell>
          <cell r="D120" t="str">
            <v>KOMATSU</v>
          </cell>
          <cell r="E120" t="str">
            <v>-</v>
          </cell>
          <cell r="F120" t="str">
            <v>Unit Timur</v>
          </cell>
          <cell r="G120">
            <v>53985</v>
          </cell>
        </row>
        <row r="121">
          <cell r="A121" t="str">
            <v>AR-12</v>
          </cell>
          <cell r="B121" t="str">
            <v>RIGID DUMP TRUCK</v>
          </cell>
          <cell r="C121" t="str">
            <v>HD465-7R</v>
          </cell>
          <cell r="D121" t="str">
            <v>KOMATSU</v>
          </cell>
          <cell r="E121" t="str">
            <v>-</v>
          </cell>
          <cell r="F121" t="str">
            <v>Unit Timur</v>
          </cell>
          <cell r="G121">
            <v>55237</v>
          </cell>
        </row>
        <row r="122">
          <cell r="A122" t="str">
            <v>AR-13</v>
          </cell>
          <cell r="B122" t="str">
            <v>RIGID DUMP TRUCK</v>
          </cell>
          <cell r="C122" t="str">
            <v>HD465-7R</v>
          </cell>
          <cell r="D122" t="str">
            <v>KOMATSU</v>
          </cell>
          <cell r="E122" t="str">
            <v>-</v>
          </cell>
          <cell r="F122" t="str">
            <v>Unit Timur</v>
          </cell>
          <cell r="G122">
            <v>55236</v>
          </cell>
        </row>
        <row r="123">
          <cell r="A123" t="str">
            <v>AR-14</v>
          </cell>
          <cell r="B123" t="str">
            <v>RIGID DUMP TRUCK</v>
          </cell>
          <cell r="C123" t="str">
            <v>HD465-7R</v>
          </cell>
          <cell r="D123" t="str">
            <v>KOMATSU</v>
          </cell>
          <cell r="E123" t="str">
            <v>-</v>
          </cell>
          <cell r="F123" t="str">
            <v>Unit Timur</v>
          </cell>
          <cell r="G123">
            <v>53986</v>
          </cell>
        </row>
        <row r="124">
          <cell r="A124" t="str">
            <v>AR-15</v>
          </cell>
          <cell r="B124" t="str">
            <v>RIGID DUMP TRUCK</v>
          </cell>
          <cell r="C124" t="str">
            <v>HD465-7R</v>
          </cell>
          <cell r="D124" t="str">
            <v>KOMATSU</v>
          </cell>
          <cell r="E124" t="str">
            <v>-</v>
          </cell>
          <cell r="F124" t="str">
            <v>Unit Timur</v>
          </cell>
          <cell r="G124">
            <v>55235</v>
          </cell>
        </row>
        <row r="125">
          <cell r="A125" t="str">
            <v>AR-16</v>
          </cell>
          <cell r="B125" t="str">
            <v>RIGID DUMP TRUCK</v>
          </cell>
          <cell r="C125" t="str">
            <v>HD465-7R</v>
          </cell>
          <cell r="D125" t="str">
            <v>KOMATSU</v>
          </cell>
          <cell r="E125" t="str">
            <v>-</v>
          </cell>
          <cell r="F125" t="str">
            <v>Unit Timur</v>
          </cell>
          <cell r="G125">
            <v>53966</v>
          </cell>
        </row>
        <row r="126">
          <cell r="A126" t="str">
            <v>AR-17</v>
          </cell>
          <cell r="B126" t="str">
            <v>RIGID DUMP TRUCK</v>
          </cell>
          <cell r="C126" t="str">
            <v>HD465-7R</v>
          </cell>
          <cell r="D126" t="str">
            <v>KOMATSU</v>
          </cell>
          <cell r="E126" t="str">
            <v>-</v>
          </cell>
          <cell r="F126" t="str">
            <v>Unit Timur</v>
          </cell>
          <cell r="G126">
            <v>53967</v>
          </cell>
        </row>
        <row r="127">
          <cell r="A127" t="str">
            <v>AR-18</v>
          </cell>
          <cell r="B127" t="str">
            <v>RIGID DUMP TRUCK</v>
          </cell>
          <cell r="C127" t="str">
            <v>HD465-7R</v>
          </cell>
          <cell r="D127" t="str">
            <v>KOMATSU</v>
          </cell>
          <cell r="E127" t="str">
            <v>-</v>
          </cell>
          <cell r="F127" t="str">
            <v>Unit Timur</v>
          </cell>
          <cell r="G127">
            <v>53968</v>
          </cell>
        </row>
        <row r="128">
          <cell r="A128" t="str">
            <v>AR-19</v>
          </cell>
          <cell r="B128" t="str">
            <v>RIGID DUMP TRUCK</v>
          </cell>
          <cell r="C128" t="str">
            <v>HD465-7R</v>
          </cell>
          <cell r="D128" t="str">
            <v>KOMATSU</v>
          </cell>
          <cell r="E128" t="str">
            <v>-</v>
          </cell>
          <cell r="F128" t="str">
            <v>Unit Timur</v>
          </cell>
          <cell r="G128">
            <v>53969</v>
          </cell>
        </row>
        <row r="129">
          <cell r="A129" t="str">
            <v>AR-20</v>
          </cell>
          <cell r="B129" t="str">
            <v>RIGID DUMP TRUCK</v>
          </cell>
          <cell r="C129" t="str">
            <v>HD465-7R</v>
          </cell>
          <cell r="D129" t="str">
            <v>KOMATSU</v>
          </cell>
          <cell r="E129" t="str">
            <v>-</v>
          </cell>
          <cell r="F129" t="str">
            <v>Unit Timur</v>
          </cell>
          <cell r="G129">
            <v>53970</v>
          </cell>
        </row>
        <row r="130">
          <cell r="A130" t="str">
            <v>AR-21</v>
          </cell>
          <cell r="B130" t="str">
            <v>RIGID DUMP TRUCK</v>
          </cell>
          <cell r="C130" t="str">
            <v>HD465-7R</v>
          </cell>
          <cell r="D130" t="str">
            <v>KOMATSU</v>
          </cell>
          <cell r="E130" t="str">
            <v>IHD-01</v>
          </cell>
          <cell r="F130" t="str">
            <v>Unit Timur</v>
          </cell>
          <cell r="G130">
            <v>53971</v>
          </cell>
        </row>
        <row r="131">
          <cell r="A131" t="str">
            <v>AR-22</v>
          </cell>
          <cell r="B131" t="str">
            <v>RIGID DUMP TRUCK</v>
          </cell>
          <cell r="C131" t="str">
            <v>HD465-7R</v>
          </cell>
          <cell r="D131" t="str">
            <v>KOMATSU</v>
          </cell>
          <cell r="E131" t="str">
            <v>IHD-02</v>
          </cell>
          <cell r="F131" t="str">
            <v>Unit Timur</v>
          </cell>
          <cell r="G131">
            <v>53972</v>
          </cell>
        </row>
        <row r="132">
          <cell r="A132" t="str">
            <v>AR-23</v>
          </cell>
          <cell r="B132" t="str">
            <v>RIGID DUMP TRUCK</v>
          </cell>
          <cell r="C132" t="str">
            <v>HD465-7R</v>
          </cell>
          <cell r="D132" t="str">
            <v>KOMATSU</v>
          </cell>
          <cell r="E132" t="str">
            <v>IHD-03</v>
          </cell>
          <cell r="F132" t="str">
            <v>Unit Timur</v>
          </cell>
          <cell r="G132">
            <v>53973</v>
          </cell>
        </row>
        <row r="133">
          <cell r="A133" t="str">
            <v>AR-24</v>
          </cell>
          <cell r="B133" t="str">
            <v>RIGID DUMP TRUCK</v>
          </cell>
          <cell r="C133" t="str">
            <v>HD465-7R</v>
          </cell>
          <cell r="D133" t="str">
            <v>KOMATSU</v>
          </cell>
          <cell r="E133" t="str">
            <v>IHD-04</v>
          </cell>
          <cell r="F133" t="str">
            <v>Unit Timur</v>
          </cell>
          <cell r="G133">
            <v>53974</v>
          </cell>
        </row>
        <row r="134">
          <cell r="A134" t="str">
            <v>AR-25</v>
          </cell>
          <cell r="B134" t="str">
            <v>RIGID DUMP TRUCK</v>
          </cell>
          <cell r="C134" t="str">
            <v>HD465-7R</v>
          </cell>
          <cell r="D134" t="str">
            <v>KOMATSU</v>
          </cell>
          <cell r="E134" t="str">
            <v>IHD-05</v>
          </cell>
          <cell r="F134" t="str">
            <v>Unit Timur</v>
          </cell>
          <cell r="G134">
            <v>53975</v>
          </cell>
        </row>
        <row r="135">
          <cell r="A135" t="str">
            <v>AR-26</v>
          </cell>
          <cell r="B135" t="str">
            <v>RIGID DUMP TRUCK</v>
          </cell>
          <cell r="C135" t="str">
            <v>HD465-7R</v>
          </cell>
          <cell r="D135" t="str">
            <v>KOMATSU</v>
          </cell>
          <cell r="E135" t="str">
            <v>IHD-06</v>
          </cell>
          <cell r="F135" t="str">
            <v>Unit Timur</v>
          </cell>
          <cell r="G135">
            <v>53976</v>
          </cell>
        </row>
        <row r="136">
          <cell r="A136" t="str">
            <v>AR-27</v>
          </cell>
          <cell r="B136" t="str">
            <v>RIGID DUMP TRUCK</v>
          </cell>
          <cell r="C136" t="str">
            <v>HD465-7R</v>
          </cell>
          <cell r="D136" t="str">
            <v>KOMATSU</v>
          </cell>
          <cell r="E136" t="str">
            <v>IHD-07</v>
          </cell>
          <cell r="F136" t="str">
            <v>Unit Timur</v>
          </cell>
          <cell r="G136">
            <v>49444</v>
          </cell>
        </row>
        <row r="137">
          <cell r="A137" t="str">
            <v>AR-28</v>
          </cell>
          <cell r="B137" t="str">
            <v>RIGID DUMP TRUCK</v>
          </cell>
          <cell r="C137" t="str">
            <v>HD465-7R</v>
          </cell>
          <cell r="D137" t="str">
            <v>KOMATSU</v>
          </cell>
          <cell r="E137" t="str">
            <v>IHD 08</v>
          </cell>
          <cell r="F137" t="str">
            <v>Unit Timur</v>
          </cell>
          <cell r="G137">
            <v>53965</v>
          </cell>
        </row>
        <row r="138">
          <cell r="A138" t="str">
            <v>AR-29</v>
          </cell>
          <cell r="B138" t="str">
            <v>RIGID DUMP TRUCK</v>
          </cell>
          <cell r="C138" t="str">
            <v>HD465-7R</v>
          </cell>
          <cell r="D138" t="str">
            <v>KOMATSU</v>
          </cell>
          <cell r="E138" t="str">
            <v>IHD 09</v>
          </cell>
          <cell r="F138" t="str">
            <v>Unit Timur</v>
          </cell>
          <cell r="G138">
            <v>49443</v>
          </cell>
        </row>
        <row r="139">
          <cell r="A139" t="str">
            <v>AR-30</v>
          </cell>
          <cell r="B139" t="str">
            <v>RIGID DUMP TRUCK</v>
          </cell>
          <cell r="C139" t="str">
            <v>HD465-7R</v>
          </cell>
          <cell r="D139" t="str">
            <v>KOMATSU</v>
          </cell>
          <cell r="E139" t="str">
            <v>IHD 10</v>
          </cell>
          <cell r="F139" t="str">
            <v>Unit Timur</v>
          </cell>
          <cell r="G139">
            <v>53962</v>
          </cell>
        </row>
        <row r="140">
          <cell r="A140" t="str">
            <v>AR-31</v>
          </cell>
          <cell r="B140" t="str">
            <v>RIGID DUMP TRUCK</v>
          </cell>
          <cell r="C140" t="str">
            <v>HD465-7R</v>
          </cell>
          <cell r="D140" t="str">
            <v>KOMATSU</v>
          </cell>
          <cell r="E140" t="str">
            <v>IHD 11</v>
          </cell>
          <cell r="F140" t="str">
            <v>Unit Timur</v>
          </cell>
          <cell r="G140">
            <v>53963</v>
          </cell>
        </row>
        <row r="141">
          <cell r="A141" t="str">
            <v>AR-32</v>
          </cell>
          <cell r="B141" t="str">
            <v>RIGID DUMP TRUCK</v>
          </cell>
          <cell r="C141" t="str">
            <v>HD465-7R</v>
          </cell>
          <cell r="D141" t="str">
            <v>KOMATSU</v>
          </cell>
          <cell r="E141" t="str">
            <v>IHD 12</v>
          </cell>
          <cell r="F141" t="str">
            <v>Unit Timur</v>
          </cell>
          <cell r="G141">
            <v>53964</v>
          </cell>
        </row>
        <row r="142">
          <cell r="A142" t="str">
            <v>AR-33</v>
          </cell>
          <cell r="B142" t="str">
            <v>RIGID DUMP TRUCK</v>
          </cell>
          <cell r="C142" t="str">
            <v>HD465-7R</v>
          </cell>
          <cell r="D142" t="str">
            <v>KOMATSU</v>
          </cell>
          <cell r="E142">
            <v>0</v>
          </cell>
          <cell r="F142" t="str">
            <v>Unit Timur</v>
          </cell>
          <cell r="G142">
            <v>40467</v>
          </cell>
        </row>
        <row r="143">
          <cell r="A143" t="str">
            <v>AR-34</v>
          </cell>
          <cell r="B143" t="str">
            <v>RIGID DUMP TRUCK</v>
          </cell>
          <cell r="C143" t="str">
            <v>HD465-7R</v>
          </cell>
          <cell r="D143" t="str">
            <v>KOMATSU</v>
          </cell>
          <cell r="E143">
            <v>0</v>
          </cell>
          <cell r="F143" t="str">
            <v>Unit Timur</v>
          </cell>
          <cell r="G143">
            <v>40468</v>
          </cell>
        </row>
        <row r="144">
          <cell r="A144" t="str">
            <v>AR-35</v>
          </cell>
          <cell r="B144" t="str">
            <v>RIGID DUMP TRUCK</v>
          </cell>
          <cell r="C144" t="str">
            <v>HD465-7R</v>
          </cell>
          <cell r="D144" t="str">
            <v>KOMATSU</v>
          </cell>
          <cell r="E144">
            <v>0</v>
          </cell>
          <cell r="F144" t="str">
            <v>Unit Timur</v>
          </cell>
          <cell r="G144">
            <v>40469</v>
          </cell>
        </row>
        <row r="145">
          <cell r="A145" t="str">
            <v>AR-36</v>
          </cell>
          <cell r="B145" t="str">
            <v>RIGID DUMP TRUCK</v>
          </cell>
          <cell r="C145" t="str">
            <v>HD465-7R</v>
          </cell>
          <cell r="D145" t="str">
            <v>KOMATSU</v>
          </cell>
          <cell r="E145">
            <v>0</v>
          </cell>
          <cell r="F145" t="str">
            <v>Unit Timur</v>
          </cell>
          <cell r="G145">
            <v>40470</v>
          </cell>
        </row>
        <row r="146">
          <cell r="A146" t="str">
            <v>AR-37</v>
          </cell>
          <cell r="B146" t="str">
            <v>RIGID DUMP TRUCK</v>
          </cell>
          <cell r="C146" t="str">
            <v>HD465-7R</v>
          </cell>
          <cell r="D146" t="str">
            <v>KOMATSU</v>
          </cell>
          <cell r="E146">
            <v>0</v>
          </cell>
          <cell r="F146" t="str">
            <v>Unit Timur</v>
          </cell>
          <cell r="G146">
            <v>40471</v>
          </cell>
        </row>
        <row r="147">
          <cell r="A147" t="str">
            <v>AR-38</v>
          </cell>
          <cell r="B147" t="str">
            <v>RIGID DUMP TRUCK</v>
          </cell>
          <cell r="C147" t="str">
            <v>HD465-7R</v>
          </cell>
          <cell r="D147" t="str">
            <v>KOMATSU</v>
          </cell>
          <cell r="E147">
            <v>0</v>
          </cell>
          <cell r="F147" t="str">
            <v>Unit Timur</v>
          </cell>
          <cell r="G147">
            <v>40472</v>
          </cell>
        </row>
        <row r="148">
          <cell r="A148" t="str">
            <v>AR-39</v>
          </cell>
          <cell r="B148" t="str">
            <v>RIGID DUMP TRUCK</v>
          </cell>
          <cell r="C148" t="str">
            <v>HD465-7R</v>
          </cell>
          <cell r="D148" t="str">
            <v>KOMATSU</v>
          </cell>
          <cell r="E148">
            <v>0</v>
          </cell>
          <cell r="F148" t="str">
            <v>Unit Timur</v>
          </cell>
          <cell r="G148">
            <v>40473</v>
          </cell>
        </row>
        <row r="149">
          <cell r="A149" t="str">
            <v>AR-40</v>
          </cell>
          <cell r="B149" t="str">
            <v>RIGID DUMP TRUCK</v>
          </cell>
          <cell r="C149" t="str">
            <v>HD465-7R</v>
          </cell>
          <cell r="D149" t="str">
            <v>KOMATSU</v>
          </cell>
          <cell r="E149">
            <v>0</v>
          </cell>
          <cell r="F149" t="str">
            <v>Unit Timur</v>
          </cell>
          <cell r="G149">
            <v>40474</v>
          </cell>
        </row>
        <row r="150">
          <cell r="A150" t="str">
            <v>AR-41</v>
          </cell>
          <cell r="B150" t="str">
            <v>RIGID DUMP TRUCK</v>
          </cell>
          <cell r="C150" t="str">
            <v>HD465-7R</v>
          </cell>
          <cell r="D150" t="str">
            <v>KOMATSU</v>
          </cell>
          <cell r="E150">
            <v>0</v>
          </cell>
          <cell r="F150" t="str">
            <v>Unit Timur</v>
          </cell>
          <cell r="G150">
            <v>40475</v>
          </cell>
        </row>
        <row r="151">
          <cell r="A151" t="str">
            <v>AR-42</v>
          </cell>
          <cell r="B151" t="str">
            <v>RIGID DUMP TRUCK</v>
          </cell>
          <cell r="C151" t="str">
            <v>HD465-7R</v>
          </cell>
          <cell r="D151" t="str">
            <v>KOMATSU</v>
          </cell>
          <cell r="E151">
            <v>0</v>
          </cell>
          <cell r="F151" t="str">
            <v>Unit Timur</v>
          </cell>
          <cell r="G151">
            <v>40476</v>
          </cell>
        </row>
        <row r="152">
          <cell r="A152" t="str">
            <v>AR-43</v>
          </cell>
          <cell r="B152" t="str">
            <v>RIGID DUMP TRUCK</v>
          </cell>
          <cell r="C152" t="str">
            <v>HD465-7R</v>
          </cell>
          <cell r="D152" t="str">
            <v>KOMATSU</v>
          </cell>
          <cell r="E152">
            <v>0</v>
          </cell>
          <cell r="F152" t="str">
            <v>Unit Timur</v>
          </cell>
          <cell r="G152">
            <v>40477</v>
          </cell>
        </row>
        <row r="153">
          <cell r="A153" t="str">
            <v>AR-44</v>
          </cell>
          <cell r="B153" t="str">
            <v>RIGID DUMP TRUCK</v>
          </cell>
          <cell r="C153" t="str">
            <v>HD465-7R</v>
          </cell>
          <cell r="D153" t="str">
            <v>KOMATSU</v>
          </cell>
          <cell r="E153">
            <v>0</v>
          </cell>
          <cell r="F153" t="str">
            <v>Unit Timur</v>
          </cell>
          <cell r="G153">
            <v>40478</v>
          </cell>
        </row>
        <row r="154">
          <cell r="A154" t="str">
            <v>AR-45</v>
          </cell>
          <cell r="B154" t="str">
            <v>RIGID DUMP TRUCK</v>
          </cell>
          <cell r="C154" t="str">
            <v>HD465-7R</v>
          </cell>
          <cell r="D154" t="str">
            <v>KOMATSU</v>
          </cell>
          <cell r="E154">
            <v>0</v>
          </cell>
          <cell r="F154" t="str">
            <v>Unit Timur</v>
          </cell>
          <cell r="G154">
            <v>40475</v>
          </cell>
        </row>
        <row r="155">
          <cell r="A155" t="str">
            <v>AR-46</v>
          </cell>
          <cell r="B155" t="str">
            <v>RIGID DUMP TRUCK</v>
          </cell>
          <cell r="C155" t="str">
            <v>HD465-7R</v>
          </cell>
          <cell r="D155" t="str">
            <v>KOMATSU</v>
          </cell>
          <cell r="E155">
            <v>0</v>
          </cell>
          <cell r="F155" t="str">
            <v>Unit Timur</v>
          </cell>
          <cell r="G155">
            <v>40476</v>
          </cell>
        </row>
        <row r="156">
          <cell r="A156" t="str">
            <v>AR-47</v>
          </cell>
          <cell r="B156" t="str">
            <v>RIGID DUMP TRUCK</v>
          </cell>
          <cell r="C156" t="str">
            <v>HD465-7R</v>
          </cell>
          <cell r="D156" t="str">
            <v>KOMATSU</v>
          </cell>
          <cell r="E156">
            <v>0</v>
          </cell>
          <cell r="F156" t="str">
            <v>Unit Timur</v>
          </cell>
          <cell r="G156">
            <v>40477</v>
          </cell>
        </row>
        <row r="157">
          <cell r="A157" t="str">
            <v>AR-48</v>
          </cell>
          <cell r="B157" t="str">
            <v>RIGID DUMP TRUCK</v>
          </cell>
          <cell r="C157" t="str">
            <v>HD465-7R</v>
          </cell>
          <cell r="D157" t="str">
            <v>KOMATSU</v>
          </cell>
          <cell r="E157">
            <v>0</v>
          </cell>
          <cell r="F157" t="str">
            <v>Unit Timur</v>
          </cell>
          <cell r="G157">
            <v>40478</v>
          </cell>
        </row>
        <row r="158">
          <cell r="A158" t="str">
            <v>AT-01</v>
          </cell>
          <cell r="B158" t="str">
            <v xml:space="preserve">EXCAVATOR </v>
          </cell>
          <cell r="C158" t="str">
            <v>EC700BLC</v>
          </cell>
          <cell r="D158" t="str">
            <v>VOLVO</v>
          </cell>
          <cell r="E158" t="str">
            <v>-</v>
          </cell>
          <cell r="F158" t="str">
            <v>Unit Timur*</v>
          </cell>
          <cell r="G158">
            <v>53828</v>
          </cell>
        </row>
        <row r="159">
          <cell r="A159" t="str">
            <v>AT-02</v>
          </cell>
          <cell r="B159" t="str">
            <v xml:space="preserve">EXCAVATOR </v>
          </cell>
          <cell r="C159" t="str">
            <v>EC700BLC</v>
          </cell>
          <cell r="D159" t="str">
            <v>VOLVO</v>
          </cell>
          <cell r="E159" t="str">
            <v>-</v>
          </cell>
          <cell r="F159" t="str">
            <v>Unit Timur</v>
          </cell>
          <cell r="G159">
            <v>54993</v>
          </cell>
        </row>
        <row r="160">
          <cell r="A160" t="str">
            <v>AT-03</v>
          </cell>
          <cell r="B160" t="str">
            <v xml:space="preserve">EXCAVATOR </v>
          </cell>
          <cell r="C160" t="str">
            <v>EC700BLC</v>
          </cell>
          <cell r="D160" t="str">
            <v>VOLVO</v>
          </cell>
          <cell r="E160" t="str">
            <v>-</v>
          </cell>
          <cell r="F160" t="str">
            <v>Unit Timur</v>
          </cell>
          <cell r="G160">
            <v>53960</v>
          </cell>
        </row>
        <row r="161">
          <cell r="A161" t="str">
            <v>AT-04</v>
          </cell>
          <cell r="B161" t="str">
            <v xml:space="preserve">EXCAVATOR </v>
          </cell>
          <cell r="C161" t="str">
            <v>EC700BLC</v>
          </cell>
          <cell r="D161" t="str">
            <v>VOLVO</v>
          </cell>
          <cell r="E161" t="str">
            <v>-</v>
          </cell>
          <cell r="F161" t="str">
            <v>Unit Timur*</v>
          </cell>
          <cell r="G161" t="str">
            <v>016660</v>
          </cell>
        </row>
        <row r="162">
          <cell r="A162" t="str">
            <v>AT-05</v>
          </cell>
          <cell r="B162" t="str">
            <v xml:space="preserve">EXCAVATOR </v>
          </cell>
          <cell r="C162" t="str">
            <v>EC700BLC</v>
          </cell>
          <cell r="D162" t="str">
            <v>VOLVO</v>
          </cell>
          <cell r="E162" t="str">
            <v>-</v>
          </cell>
          <cell r="F162" t="str">
            <v>Unit Timur</v>
          </cell>
          <cell r="G162" t="str">
            <v>047454</v>
          </cell>
        </row>
        <row r="163">
          <cell r="A163" t="str">
            <v>AT-06</v>
          </cell>
          <cell r="B163" t="str">
            <v xml:space="preserve">EXCAVATOR </v>
          </cell>
          <cell r="C163" t="str">
            <v>EC700BLC</v>
          </cell>
          <cell r="D163" t="str">
            <v>VOLVO</v>
          </cell>
          <cell r="E163" t="str">
            <v>IE 15</v>
          </cell>
          <cell r="F163" t="str">
            <v>Unit Timur</v>
          </cell>
          <cell r="G163">
            <v>53914</v>
          </cell>
        </row>
        <row r="164">
          <cell r="A164" t="str">
            <v>AT-07</v>
          </cell>
          <cell r="B164" t="str">
            <v xml:space="preserve">EXCAVATOR </v>
          </cell>
          <cell r="C164" t="str">
            <v>EC700BLC</v>
          </cell>
          <cell r="D164" t="str">
            <v>VOLVO</v>
          </cell>
          <cell r="E164" t="str">
            <v>IE 16</v>
          </cell>
          <cell r="F164" t="str">
            <v>Unit Timur</v>
          </cell>
          <cell r="G164">
            <v>53959</v>
          </cell>
        </row>
        <row r="165">
          <cell r="A165" t="str">
            <v>AT-08</v>
          </cell>
          <cell r="B165" t="str">
            <v xml:space="preserve">EXCAVATOR </v>
          </cell>
          <cell r="C165" t="str">
            <v>EC700BLC</v>
          </cell>
          <cell r="D165" t="str">
            <v>VOLVO</v>
          </cell>
          <cell r="E165" t="str">
            <v>IE 19</v>
          </cell>
          <cell r="F165" t="str">
            <v>Unit Timur</v>
          </cell>
          <cell r="G165">
            <v>55258</v>
          </cell>
        </row>
        <row r="166">
          <cell r="A166" t="str">
            <v>AT-09</v>
          </cell>
          <cell r="B166" t="str">
            <v xml:space="preserve">EXCAVATOR </v>
          </cell>
          <cell r="C166" t="str">
            <v>EC700BLC</v>
          </cell>
          <cell r="D166" t="str">
            <v>VOLVO</v>
          </cell>
          <cell r="E166" t="str">
            <v>IE 18</v>
          </cell>
          <cell r="F166" t="str">
            <v>Unit Timur*</v>
          </cell>
          <cell r="G166">
            <v>53958</v>
          </cell>
        </row>
        <row r="167">
          <cell r="A167" t="str">
            <v>AT-10</v>
          </cell>
          <cell r="B167" t="str">
            <v xml:space="preserve">EXCAVATOR </v>
          </cell>
          <cell r="C167" t="str">
            <v>ZAXIS 870H</v>
          </cell>
          <cell r="D167" t="str">
            <v>HITACHI</v>
          </cell>
          <cell r="E167" t="str">
            <v>IE 10</v>
          </cell>
          <cell r="F167" t="str">
            <v>Unit Timur</v>
          </cell>
          <cell r="G167">
            <v>54785</v>
          </cell>
        </row>
        <row r="168">
          <cell r="A168" t="str">
            <v>AT-11</v>
          </cell>
          <cell r="B168" t="str">
            <v xml:space="preserve">EXCAVATOR </v>
          </cell>
          <cell r="C168" t="str">
            <v>ZAXIS 870H</v>
          </cell>
          <cell r="D168" t="str">
            <v>HITACHI</v>
          </cell>
          <cell r="E168" t="str">
            <v>IE 11</v>
          </cell>
          <cell r="F168" t="str">
            <v>Unit Timur</v>
          </cell>
          <cell r="G168">
            <v>53957</v>
          </cell>
        </row>
        <row r="169">
          <cell r="A169" t="str">
            <v>AT-12</v>
          </cell>
          <cell r="B169" t="str">
            <v xml:space="preserve">EXCAVATOR </v>
          </cell>
          <cell r="C169" t="str">
            <v>ZAXIS 870H</v>
          </cell>
          <cell r="D169" t="str">
            <v>HITACHI</v>
          </cell>
          <cell r="E169" t="str">
            <v>IE 12</v>
          </cell>
          <cell r="F169" t="str">
            <v>Unit Timur</v>
          </cell>
          <cell r="G169">
            <v>53956</v>
          </cell>
        </row>
        <row r="170">
          <cell r="A170" t="str">
            <v>AT-13</v>
          </cell>
          <cell r="B170" t="str">
            <v xml:space="preserve">EXCAVATOR </v>
          </cell>
          <cell r="C170" t="str">
            <v>ZAXIS 870H</v>
          </cell>
          <cell r="D170" t="str">
            <v>HITACHI</v>
          </cell>
          <cell r="E170" t="str">
            <v>IE 13</v>
          </cell>
          <cell r="F170" t="str">
            <v>Unit Timur</v>
          </cell>
          <cell r="G170">
            <v>53955</v>
          </cell>
        </row>
        <row r="171">
          <cell r="A171" t="str">
            <v>AT-14</v>
          </cell>
          <cell r="B171" t="str">
            <v xml:space="preserve">EXCAVATOR </v>
          </cell>
          <cell r="C171" t="str">
            <v>ZAXIS 870H</v>
          </cell>
          <cell r="D171" t="str">
            <v>HITACHI</v>
          </cell>
          <cell r="E171" t="str">
            <v>IE 14</v>
          </cell>
          <cell r="F171" t="str">
            <v>Unit Timur</v>
          </cell>
          <cell r="G171">
            <v>53952</v>
          </cell>
        </row>
        <row r="172">
          <cell r="A172" t="str">
            <v>AT-55</v>
          </cell>
          <cell r="B172" t="str">
            <v>ARTICULATE</v>
          </cell>
          <cell r="C172" t="str">
            <v>HM 400-3R</v>
          </cell>
          <cell r="D172" t="str">
            <v>KOMATSU</v>
          </cell>
          <cell r="E172" t="str">
            <v>AT-55</v>
          </cell>
          <cell r="F172" t="str">
            <v>Unit Timur</v>
          </cell>
          <cell r="G172">
            <v>0</v>
          </cell>
        </row>
        <row r="173">
          <cell r="A173" t="str">
            <v>AT-56</v>
          </cell>
          <cell r="B173" t="str">
            <v>ARTICULATE</v>
          </cell>
          <cell r="C173" t="str">
            <v>HM 400-3R</v>
          </cell>
          <cell r="D173" t="str">
            <v>KOMATSU</v>
          </cell>
          <cell r="E173" t="str">
            <v>AT-56</v>
          </cell>
          <cell r="F173" t="str">
            <v>Unit Timur</v>
          </cell>
          <cell r="G173">
            <v>0</v>
          </cell>
        </row>
        <row r="174">
          <cell r="A174" t="str">
            <v>AT-57</v>
          </cell>
          <cell r="B174" t="str">
            <v>ARTICULATE</v>
          </cell>
          <cell r="C174" t="str">
            <v>HM 400-3R</v>
          </cell>
          <cell r="D174" t="str">
            <v>KOMATSU</v>
          </cell>
          <cell r="E174" t="str">
            <v>AT-57</v>
          </cell>
          <cell r="F174" t="str">
            <v>Unit Timur</v>
          </cell>
          <cell r="G174">
            <v>0</v>
          </cell>
        </row>
        <row r="175">
          <cell r="A175" t="str">
            <v>AT-58</v>
          </cell>
          <cell r="B175" t="str">
            <v>ARTICULATE</v>
          </cell>
          <cell r="C175" t="str">
            <v>HM 400-3R</v>
          </cell>
          <cell r="D175" t="str">
            <v>KOMATSU</v>
          </cell>
          <cell r="E175" t="str">
            <v>AT-58</v>
          </cell>
          <cell r="F175" t="str">
            <v>Unit Timur</v>
          </cell>
          <cell r="G175">
            <v>0</v>
          </cell>
        </row>
        <row r="176">
          <cell r="A176" t="str">
            <v>AT-59</v>
          </cell>
          <cell r="B176" t="str">
            <v>ARTICULATE</v>
          </cell>
          <cell r="C176" t="str">
            <v>HM 400-3R</v>
          </cell>
          <cell r="D176" t="str">
            <v>KOMATSU</v>
          </cell>
          <cell r="E176" t="str">
            <v>AT-59</v>
          </cell>
          <cell r="F176" t="str">
            <v>Unit Timur</v>
          </cell>
          <cell r="G176">
            <v>0</v>
          </cell>
        </row>
        <row r="177">
          <cell r="A177" t="str">
            <v>AT-60</v>
          </cell>
          <cell r="B177" t="str">
            <v>ARTICULATE</v>
          </cell>
          <cell r="C177" t="str">
            <v>HM 400-3R</v>
          </cell>
          <cell r="D177" t="str">
            <v>KOMATSU</v>
          </cell>
          <cell r="E177" t="str">
            <v>AT-60</v>
          </cell>
          <cell r="F177" t="str">
            <v>Unit Timur</v>
          </cell>
          <cell r="G177">
            <v>0</v>
          </cell>
        </row>
        <row r="178">
          <cell r="A178" t="str">
            <v>AT-61</v>
          </cell>
          <cell r="B178" t="str">
            <v>ARTICULATE</v>
          </cell>
          <cell r="C178" t="str">
            <v>HM 400-3R</v>
          </cell>
          <cell r="D178" t="str">
            <v>KOMATSU</v>
          </cell>
          <cell r="E178" t="str">
            <v>AT-61</v>
          </cell>
          <cell r="F178" t="str">
            <v>Unit Timur</v>
          </cell>
          <cell r="G178">
            <v>0</v>
          </cell>
        </row>
        <row r="179">
          <cell r="A179" t="str">
            <v>AT-62</v>
          </cell>
          <cell r="B179" t="str">
            <v>ARTICULATE</v>
          </cell>
          <cell r="C179" t="str">
            <v>HM 400-3R</v>
          </cell>
          <cell r="D179" t="str">
            <v>KOMATSU</v>
          </cell>
          <cell r="E179" t="str">
            <v>AT-62</v>
          </cell>
          <cell r="F179" t="str">
            <v>Unit Timur</v>
          </cell>
          <cell r="G179">
            <v>0</v>
          </cell>
        </row>
        <row r="180">
          <cell r="A180" t="str">
            <v>AT-63</v>
          </cell>
          <cell r="B180" t="str">
            <v>ARTICULATE</v>
          </cell>
          <cell r="C180" t="str">
            <v>HM 400-3R</v>
          </cell>
          <cell r="D180" t="str">
            <v>KOMATSU</v>
          </cell>
          <cell r="E180" t="str">
            <v>AT-63</v>
          </cell>
          <cell r="F180" t="str">
            <v>Unit Timur</v>
          </cell>
          <cell r="G180">
            <v>0</v>
          </cell>
        </row>
        <row r="181">
          <cell r="A181" t="str">
            <v>AT-64</v>
          </cell>
          <cell r="B181" t="str">
            <v>ARTICULATE</v>
          </cell>
          <cell r="C181" t="str">
            <v>HM 400-3R</v>
          </cell>
          <cell r="D181" t="str">
            <v>KOMATSU</v>
          </cell>
          <cell r="E181" t="str">
            <v>AT-64</v>
          </cell>
          <cell r="F181" t="str">
            <v>Unit Timur</v>
          </cell>
          <cell r="G181">
            <v>0</v>
          </cell>
        </row>
        <row r="182">
          <cell r="A182" t="str">
            <v>AT-65</v>
          </cell>
          <cell r="B182" t="str">
            <v>ARTICULATE</v>
          </cell>
          <cell r="C182" t="str">
            <v>HM 400-3R</v>
          </cell>
          <cell r="D182" t="str">
            <v>KOMATSU</v>
          </cell>
          <cell r="E182" t="str">
            <v>AT-65</v>
          </cell>
          <cell r="F182" t="str">
            <v>Unit Timur</v>
          </cell>
          <cell r="G182">
            <v>0</v>
          </cell>
        </row>
        <row r="183">
          <cell r="A183" t="str">
            <v>AT-66</v>
          </cell>
          <cell r="B183" t="str">
            <v>ARTICULATE</v>
          </cell>
          <cell r="C183" t="str">
            <v>HM 400-3R</v>
          </cell>
          <cell r="D183" t="str">
            <v>KOMATSU</v>
          </cell>
          <cell r="E183" t="str">
            <v>AT-66</v>
          </cell>
          <cell r="F183" t="str">
            <v>Unit Timur</v>
          </cell>
          <cell r="G183">
            <v>0</v>
          </cell>
        </row>
        <row r="184">
          <cell r="A184" t="str">
            <v>AT-67</v>
          </cell>
          <cell r="B184" t="str">
            <v>ARTICULATE</v>
          </cell>
          <cell r="C184" t="str">
            <v>HM 400-3R</v>
          </cell>
          <cell r="D184" t="str">
            <v>KOMATSU</v>
          </cell>
          <cell r="E184" t="str">
            <v>AT-67</v>
          </cell>
          <cell r="F184" t="str">
            <v>Unit Timur</v>
          </cell>
          <cell r="G184">
            <v>0</v>
          </cell>
        </row>
        <row r="185">
          <cell r="A185" t="str">
            <v>AT-68</v>
          </cell>
          <cell r="B185" t="str">
            <v>ARTICULATE</v>
          </cell>
          <cell r="C185" t="str">
            <v>HM 400-3R</v>
          </cell>
          <cell r="D185" t="str">
            <v>KOMATSU</v>
          </cell>
          <cell r="E185" t="str">
            <v>AT-68</v>
          </cell>
          <cell r="F185" t="str">
            <v>Unit Timur</v>
          </cell>
          <cell r="G185">
            <v>0</v>
          </cell>
        </row>
        <row r="186">
          <cell r="A186" t="str">
            <v>AT-69</v>
          </cell>
          <cell r="B186" t="str">
            <v>ARTICULATE</v>
          </cell>
          <cell r="C186" t="str">
            <v>HM 400-3R</v>
          </cell>
          <cell r="D186" t="str">
            <v>KOMATSU</v>
          </cell>
          <cell r="E186" t="str">
            <v>AT-69</v>
          </cell>
          <cell r="F186" t="str">
            <v>Unit Timur</v>
          </cell>
          <cell r="G186">
            <v>0</v>
          </cell>
        </row>
        <row r="187">
          <cell r="A187" t="str">
            <v>AT-70</v>
          </cell>
          <cell r="B187" t="str">
            <v>ARTICULATE</v>
          </cell>
          <cell r="C187" t="str">
            <v>HM 400-3R</v>
          </cell>
          <cell r="D187" t="str">
            <v>KOMATSU</v>
          </cell>
          <cell r="E187" t="str">
            <v>AT-70</v>
          </cell>
          <cell r="F187" t="str">
            <v>Unit Timur</v>
          </cell>
          <cell r="G187">
            <v>0</v>
          </cell>
        </row>
        <row r="188">
          <cell r="A188" t="str">
            <v>AT-71</v>
          </cell>
          <cell r="B188" t="str">
            <v>ARTICULATE</v>
          </cell>
          <cell r="C188" t="str">
            <v>HM 400-3R</v>
          </cell>
          <cell r="D188" t="str">
            <v>KOMATSU</v>
          </cell>
          <cell r="E188" t="str">
            <v>AT-71</v>
          </cell>
          <cell r="F188" t="str">
            <v>Unit Timur</v>
          </cell>
          <cell r="G188">
            <v>0</v>
          </cell>
        </row>
        <row r="189">
          <cell r="A189" t="str">
            <v>AT-72</v>
          </cell>
          <cell r="B189" t="str">
            <v>ARTICULATE</v>
          </cell>
          <cell r="C189" t="str">
            <v>HM 400-3R</v>
          </cell>
          <cell r="D189" t="str">
            <v>KOMATSU</v>
          </cell>
          <cell r="E189" t="str">
            <v>AT-72</v>
          </cell>
          <cell r="F189" t="str">
            <v>Unit Timur</v>
          </cell>
          <cell r="G189">
            <v>0</v>
          </cell>
        </row>
        <row r="190">
          <cell r="A190" t="str">
            <v>AT-73</v>
          </cell>
          <cell r="B190" t="str">
            <v>ARTICULATE</v>
          </cell>
          <cell r="C190" t="str">
            <v>HM 400-3R</v>
          </cell>
          <cell r="D190" t="str">
            <v>KOMATSU</v>
          </cell>
          <cell r="E190" t="str">
            <v>AT-73</v>
          </cell>
          <cell r="F190" t="str">
            <v>Unit Timur</v>
          </cell>
          <cell r="G190">
            <v>0</v>
          </cell>
        </row>
        <row r="191">
          <cell r="A191" t="str">
            <v>AT-74</v>
          </cell>
          <cell r="B191" t="str">
            <v>ARTICULATE</v>
          </cell>
          <cell r="C191" t="str">
            <v>HM 400-3R</v>
          </cell>
          <cell r="D191" t="str">
            <v>KOMATSU</v>
          </cell>
          <cell r="E191" t="str">
            <v>AT-74</v>
          </cell>
          <cell r="F191" t="str">
            <v>Unit Timur</v>
          </cell>
          <cell r="G191">
            <v>0</v>
          </cell>
        </row>
        <row r="192">
          <cell r="A192" t="str">
            <v>AT-75</v>
          </cell>
          <cell r="B192" t="str">
            <v>ARTICULATE</v>
          </cell>
          <cell r="C192" t="str">
            <v>HM 400-3R</v>
          </cell>
          <cell r="D192" t="str">
            <v>KOMATSU</v>
          </cell>
          <cell r="E192" t="str">
            <v>AT-75</v>
          </cell>
          <cell r="F192" t="str">
            <v>Unit Timur</v>
          </cell>
          <cell r="G192">
            <v>0</v>
          </cell>
        </row>
        <row r="193">
          <cell r="A193" t="str">
            <v>AT-76</v>
          </cell>
          <cell r="B193" t="str">
            <v>ARTICULATE</v>
          </cell>
          <cell r="C193" t="str">
            <v>HM 400-3R</v>
          </cell>
          <cell r="D193" t="str">
            <v>KOMATSU</v>
          </cell>
          <cell r="E193" t="str">
            <v>AT-76</v>
          </cell>
          <cell r="F193" t="str">
            <v>Unit Timur</v>
          </cell>
          <cell r="G193">
            <v>0</v>
          </cell>
        </row>
        <row r="194">
          <cell r="A194" t="str">
            <v>AT-77</v>
          </cell>
          <cell r="B194" t="str">
            <v>ARTICULATE</v>
          </cell>
          <cell r="C194" t="str">
            <v>HM 400-3R</v>
          </cell>
          <cell r="D194" t="str">
            <v>KOMATSU</v>
          </cell>
          <cell r="E194" t="str">
            <v>AT-77</v>
          </cell>
          <cell r="F194" t="str">
            <v>Unit Timur</v>
          </cell>
          <cell r="G194">
            <v>0</v>
          </cell>
        </row>
        <row r="195">
          <cell r="A195" t="str">
            <v>AT-78</v>
          </cell>
          <cell r="B195" t="str">
            <v>ARTICULATE</v>
          </cell>
          <cell r="C195" t="str">
            <v>HM 400-3R</v>
          </cell>
          <cell r="D195" t="str">
            <v>KOMATSU</v>
          </cell>
          <cell r="E195" t="str">
            <v>AT-78</v>
          </cell>
          <cell r="F195" t="str">
            <v>Unit Timur</v>
          </cell>
          <cell r="G195">
            <v>0</v>
          </cell>
        </row>
        <row r="196">
          <cell r="A196" t="str">
            <v>ATP-01</v>
          </cell>
          <cell r="B196" t="str">
            <v xml:space="preserve">EXCAVATOR </v>
          </cell>
          <cell r="C196" t="str">
            <v>PC1250SP-8R</v>
          </cell>
          <cell r="D196" t="str">
            <v>KOMATSU</v>
          </cell>
          <cell r="E196" t="str">
            <v>-</v>
          </cell>
          <cell r="F196" t="str">
            <v>Unit Timur</v>
          </cell>
          <cell r="G196">
            <v>53953</v>
          </cell>
        </row>
        <row r="197">
          <cell r="A197" t="str">
            <v>ATP-02</v>
          </cell>
          <cell r="B197" t="str">
            <v xml:space="preserve">EXCAVATOR </v>
          </cell>
          <cell r="C197" t="str">
            <v>PC1250SP-8R</v>
          </cell>
          <cell r="D197" t="str">
            <v>KOMATSU</v>
          </cell>
          <cell r="E197" t="str">
            <v>-</v>
          </cell>
          <cell r="F197" t="str">
            <v>Unit Timur</v>
          </cell>
          <cell r="G197">
            <v>53954</v>
          </cell>
        </row>
        <row r="198">
          <cell r="A198" t="str">
            <v>ATP-03</v>
          </cell>
          <cell r="B198" t="str">
            <v xml:space="preserve">EXCAVATOR </v>
          </cell>
          <cell r="C198" t="str">
            <v>PC1250SP-8R</v>
          </cell>
          <cell r="D198" t="str">
            <v>KOMATSU</v>
          </cell>
          <cell r="E198" t="str">
            <v>-</v>
          </cell>
          <cell r="F198" t="str">
            <v>Unit Timur</v>
          </cell>
          <cell r="G198" t="str">
            <v>037970</v>
          </cell>
        </row>
        <row r="199">
          <cell r="A199" t="str">
            <v>ATP-04</v>
          </cell>
          <cell r="B199" t="str">
            <v xml:space="preserve">EXCAVATOR </v>
          </cell>
          <cell r="C199" t="str">
            <v>PC1250SP-8R</v>
          </cell>
          <cell r="D199" t="str">
            <v>KOMATSU</v>
          </cell>
          <cell r="E199" t="str">
            <v>-</v>
          </cell>
          <cell r="F199" t="str">
            <v>Unit Timur</v>
          </cell>
          <cell r="G199">
            <v>55238</v>
          </cell>
        </row>
        <row r="200">
          <cell r="A200" t="str">
            <v>ATP-05</v>
          </cell>
          <cell r="B200" t="str">
            <v xml:space="preserve">EXCAVATOR </v>
          </cell>
          <cell r="C200" t="str">
            <v>PC1250SP-8R</v>
          </cell>
          <cell r="D200" t="str">
            <v>KOMATSU</v>
          </cell>
          <cell r="E200" t="str">
            <v>-</v>
          </cell>
          <cell r="F200" t="str">
            <v>Unit Timur</v>
          </cell>
          <cell r="G200">
            <v>53951</v>
          </cell>
        </row>
        <row r="201">
          <cell r="A201" t="str">
            <v>ATP-06</v>
          </cell>
          <cell r="B201" t="str">
            <v xml:space="preserve">EXCAVATOR </v>
          </cell>
          <cell r="C201" t="str">
            <v>PC1250SP-8R</v>
          </cell>
          <cell r="D201" t="str">
            <v>KOMATSU</v>
          </cell>
          <cell r="E201" t="str">
            <v>-</v>
          </cell>
          <cell r="F201" t="str">
            <v>Unit Timur</v>
          </cell>
          <cell r="G201">
            <v>55262</v>
          </cell>
        </row>
        <row r="202">
          <cell r="A202" t="str">
            <v>ATP-07</v>
          </cell>
          <cell r="B202" t="str">
            <v xml:space="preserve">EXCAVATOR </v>
          </cell>
          <cell r="C202" t="str">
            <v>PC1250SP-8R</v>
          </cell>
          <cell r="D202" t="str">
            <v>KOMATSU</v>
          </cell>
          <cell r="E202" t="str">
            <v>IE 21</v>
          </cell>
          <cell r="F202" t="str">
            <v>Unit Timur</v>
          </cell>
          <cell r="G202">
            <v>55187</v>
          </cell>
        </row>
        <row r="203">
          <cell r="A203" t="str">
            <v>ATP-08</v>
          </cell>
          <cell r="B203" t="str">
            <v xml:space="preserve">EXCAVATOR </v>
          </cell>
          <cell r="C203" t="str">
            <v>PC1250SP-8R</v>
          </cell>
          <cell r="D203" t="str">
            <v>KOMATSU</v>
          </cell>
          <cell r="E203" t="str">
            <v>IE 22</v>
          </cell>
          <cell r="F203" t="str">
            <v>Unit Timur</v>
          </cell>
          <cell r="G203">
            <v>54788</v>
          </cell>
        </row>
        <row r="204">
          <cell r="A204" t="str">
            <v>ATP-09</v>
          </cell>
          <cell r="B204" t="str">
            <v xml:space="preserve">EXCAVATOR </v>
          </cell>
          <cell r="C204" t="str">
            <v>PC1250SP-8R</v>
          </cell>
          <cell r="D204" t="str">
            <v>KOMATSU</v>
          </cell>
          <cell r="E204">
            <v>0</v>
          </cell>
          <cell r="F204" t="str">
            <v>Unit Timur</v>
          </cell>
          <cell r="G204">
            <v>0</v>
          </cell>
        </row>
        <row r="205">
          <cell r="A205" t="str">
            <v>AWT-01</v>
          </cell>
          <cell r="B205" t="str">
            <v>WATER TRUCK</v>
          </cell>
          <cell r="C205" t="str">
            <v>FUSO</v>
          </cell>
          <cell r="D205" t="str">
            <v>MITSUBISHI</v>
          </cell>
          <cell r="E205" t="str">
            <v>AWT-32</v>
          </cell>
          <cell r="F205" t="str">
            <v>Unit Timur</v>
          </cell>
          <cell r="G205">
            <v>40479</v>
          </cell>
        </row>
        <row r="206">
          <cell r="A206" t="str">
            <v>AWT-02</v>
          </cell>
          <cell r="B206" t="str">
            <v>WATER TRUCK</v>
          </cell>
          <cell r="C206" t="str">
            <v>FUSO</v>
          </cell>
          <cell r="D206" t="str">
            <v>MITSUBISHI</v>
          </cell>
          <cell r="E206" t="str">
            <v>-</v>
          </cell>
          <cell r="F206" t="str">
            <v>Unit Barat*</v>
          </cell>
          <cell r="G206">
            <v>0</v>
          </cell>
        </row>
        <row r="207">
          <cell r="A207" t="str">
            <v>AWT-03</v>
          </cell>
          <cell r="B207" t="str">
            <v>WATER TRUCK</v>
          </cell>
          <cell r="C207" t="str">
            <v>6X4 HD 22OPS</v>
          </cell>
          <cell r="D207" t="str">
            <v>MITSUBISHI</v>
          </cell>
          <cell r="E207" t="str">
            <v>-</v>
          </cell>
          <cell r="F207" t="str">
            <v>Unit Barat*</v>
          </cell>
          <cell r="G207">
            <v>0</v>
          </cell>
        </row>
        <row r="208">
          <cell r="A208" t="str">
            <v>AWT-04</v>
          </cell>
          <cell r="B208" t="str">
            <v>WATER TRUCK</v>
          </cell>
          <cell r="C208" t="str">
            <v>6X4 HD 22OPS</v>
          </cell>
          <cell r="D208" t="str">
            <v>MITSUBISHI</v>
          </cell>
          <cell r="E208" t="str">
            <v>-</v>
          </cell>
          <cell r="F208" t="str">
            <v>Unit Barat*</v>
          </cell>
          <cell r="G208">
            <v>0</v>
          </cell>
        </row>
        <row r="209">
          <cell r="A209" t="str">
            <v>AWT-06</v>
          </cell>
          <cell r="B209" t="str">
            <v>WATER TRUCK</v>
          </cell>
          <cell r="C209" t="str">
            <v>FUSO</v>
          </cell>
          <cell r="D209" t="str">
            <v>MITSUBISHI</v>
          </cell>
          <cell r="E209" t="str">
            <v>-</v>
          </cell>
          <cell r="F209" t="str">
            <v>Unit Timur</v>
          </cell>
          <cell r="G209" t="str">
            <v>023846</v>
          </cell>
        </row>
        <row r="210">
          <cell r="A210" t="str">
            <v>AWT-07</v>
          </cell>
          <cell r="B210" t="str">
            <v>WATER TRUCK</v>
          </cell>
          <cell r="C210" t="str">
            <v>FUSO</v>
          </cell>
          <cell r="D210" t="str">
            <v>MITSUBISHI</v>
          </cell>
          <cell r="E210">
            <v>0</v>
          </cell>
          <cell r="F210" t="str">
            <v>Unit Timur</v>
          </cell>
          <cell r="G210">
            <v>40824</v>
          </cell>
        </row>
        <row r="211">
          <cell r="A211" t="str">
            <v>AWT-08</v>
          </cell>
          <cell r="B211" t="str">
            <v>WATER TRUCK</v>
          </cell>
          <cell r="C211" t="str">
            <v>FUSO</v>
          </cell>
          <cell r="D211" t="str">
            <v>MITSUBISHI</v>
          </cell>
          <cell r="E211">
            <v>0</v>
          </cell>
          <cell r="F211" t="str">
            <v>Unit Timur</v>
          </cell>
          <cell r="G211">
            <v>54460</v>
          </cell>
        </row>
        <row r="212">
          <cell r="A212" t="str">
            <v>AWT-09</v>
          </cell>
          <cell r="B212" t="str">
            <v>WATER TRUCK</v>
          </cell>
          <cell r="C212" t="str">
            <v>FUSO</v>
          </cell>
          <cell r="D212" t="str">
            <v>MITSUBISHI</v>
          </cell>
          <cell r="E212">
            <v>0</v>
          </cell>
          <cell r="F212" t="str">
            <v>Unit Timur</v>
          </cell>
          <cell r="G212">
            <v>54460</v>
          </cell>
        </row>
        <row r="213">
          <cell r="A213" t="str">
            <v>B-02</v>
          </cell>
          <cell r="B213" t="str">
            <v xml:space="preserve">EXCAVATOR </v>
          </cell>
          <cell r="C213" t="str">
            <v>PC300-8</v>
          </cell>
          <cell r="D213" t="str">
            <v>KOMATSU</v>
          </cell>
          <cell r="E213" t="str">
            <v>-</v>
          </cell>
          <cell r="F213" t="str">
            <v>Unit Timur</v>
          </cell>
          <cell r="G213">
            <v>53999</v>
          </cell>
        </row>
        <row r="214">
          <cell r="A214" t="str">
            <v>B-03</v>
          </cell>
          <cell r="B214" t="str">
            <v xml:space="preserve">EXCAVATOR </v>
          </cell>
          <cell r="C214" t="str">
            <v>PC300-8</v>
          </cell>
          <cell r="D214" t="str">
            <v>KOMATSU</v>
          </cell>
          <cell r="E214" t="str">
            <v>-</v>
          </cell>
          <cell r="F214" t="str">
            <v>Unit Timur</v>
          </cell>
          <cell r="G214">
            <v>53400</v>
          </cell>
        </row>
        <row r="215">
          <cell r="A215" t="str">
            <v>B-04</v>
          </cell>
          <cell r="B215" t="str">
            <v xml:space="preserve">EXCAVATOR </v>
          </cell>
          <cell r="C215" t="str">
            <v>PC300-8</v>
          </cell>
          <cell r="D215" t="str">
            <v>KOMATSU</v>
          </cell>
          <cell r="E215" t="str">
            <v>-</v>
          </cell>
          <cell r="F215" t="str">
            <v>Unit Timur</v>
          </cell>
          <cell r="G215">
            <v>53400</v>
          </cell>
        </row>
        <row r="216">
          <cell r="A216" t="str">
            <v>Code 1</v>
          </cell>
          <cell r="B216" t="str">
            <v>Model</v>
          </cell>
          <cell r="C216" t="str">
            <v>Type</v>
          </cell>
          <cell r="D216" t="str">
            <v>Merk</v>
          </cell>
          <cell r="E216" t="str">
            <v>Code 2</v>
          </cell>
          <cell r="F216" t="str">
            <v>Pit Area</v>
          </cell>
          <cell r="G216">
            <v>0</v>
          </cell>
        </row>
        <row r="217">
          <cell r="A217" t="str">
            <v>CT-01</v>
          </cell>
          <cell r="B217" t="str">
            <v>CRANE TRUCK</v>
          </cell>
          <cell r="C217" t="str">
            <v>FUSO</v>
          </cell>
          <cell r="D217" t="str">
            <v>MITSUBISHI</v>
          </cell>
          <cell r="E217" t="str">
            <v>-</v>
          </cell>
          <cell r="F217" t="str">
            <v>Unit Timur</v>
          </cell>
          <cell r="G217">
            <v>0</v>
          </cell>
        </row>
        <row r="218">
          <cell r="A218" t="str">
            <v>DT-01</v>
          </cell>
          <cell r="B218" t="str">
            <v>DUMP TRUCK</v>
          </cell>
          <cell r="C218" t="str">
            <v>6X4 HD 22OPS</v>
          </cell>
          <cell r="D218" t="str">
            <v>MITSUBISHI</v>
          </cell>
          <cell r="E218" t="str">
            <v>-</v>
          </cell>
          <cell r="F218" t="str">
            <v>Unit Timur</v>
          </cell>
          <cell r="G218">
            <v>53991</v>
          </cell>
        </row>
        <row r="219">
          <cell r="A219" t="str">
            <v>DT-02</v>
          </cell>
          <cell r="B219" t="str">
            <v>DUMP TRUCK</v>
          </cell>
          <cell r="C219" t="str">
            <v>6X4 HD 22OPS</v>
          </cell>
          <cell r="D219" t="str">
            <v>MITSUBISHI</v>
          </cell>
          <cell r="E219" t="str">
            <v>-</v>
          </cell>
          <cell r="F219" t="str">
            <v>Unit Timur</v>
          </cell>
          <cell r="G219">
            <v>53992</v>
          </cell>
        </row>
        <row r="220">
          <cell r="A220" t="str">
            <v>DT-03</v>
          </cell>
          <cell r="B220" t="str">
            <v>DUMP TRUCK</v>
          </cell>
          <cell r="C220" t="str">
            <v>6X4 HD 22OPS</v>
          </cell>
          <cell r="D220" t="str">
            <v>MITSUBISHI</v>
          </cell>
          <cell r="E220" t="str">
            <v>-</v>
          </cell>
          <cell r="F220" t="str">
            <v>Unit Timur</v>
          </cell>
          <cell r="G220">
            <v>54762</v>
          </cell>
        </row>
        <row r="221">
          <cell r="A221" t="str">
            <v>DT-04</v>
          </cell>
          <cell r="B221" t="str">
            <v>DUMP TRUCK</v>
          </cell>
          <cell r="C221" t="str">
            <v>6X4 HD 22OPS</v>
          </cell>
          <cell r="D221" t="str">
            <v>MITSUBISHI</v>
          </cell>
          <cell r="E221" t="str">
            <v>-</v>
          </cell>
          <cell r="F221" t="str">
            <v>Unit Timur</v>
          </cell>
          <cell r="G221">
            <v>53993</v>
          </cell>
        </row>
        <row r="222">
          <cell r="A222" t="str">
            <v>DT-05</v>
          </cell>
          <cell r="B222" t="str">
            <v>DUMP TRUCK</v>
          </cell>
          <cell r="C222" t="str">
            <v>6X4 HD 22OPS</v>
          </cell>
          <cell r="D222" t="str">
            <v>MITSUBISHI</v>
          </cell>
          <cell r="E222" t="str">
            <v>-</v>
          </cell>
          <cell r="F222" t="str">
            <v>Unit Timur</v>
          </cell>
          <cell r="G222" t="str">
            <v>038259</v>
          </cell>
        </row>
        <row r="223">
          <cell r="A223" t="str">
            <v>DT-06</v>
          </cell>
          <cell r="B223" t="str">
            <v>DUMP TRUCK</v>
          </cell>
          <cell r="C223" t="str">
            <v>6X4 HD 22OPS</v>
          </cell>
          <cell r="D223" t="str">
            <v>MITSUBISHI</v>
          </cell>
          <cell r="E223" t="str">
            <v>-</v>
          </cell>
          <cell r="F223" t="str">
            <v>Unit Timur</v>
          </cell>
          <cell r="G223" t="str">
            <v>018270</v>
          </cell>
        </row>
        <row r="224">
          <cell r="A224" t="str">
            <v>DT-07</v>
          </cell>
          <cell r="B224" t="str">
            <v>DUMP TRUCK</v>
          </cell>
          <cell r="C224" t="str">
            <v>6X4 HD 22OPS</v>
          </cell>
          <cell r="D224" t="str">
            <v>MITSUBISHI</v>
          </cell>
          <cell r="E224" t="str">
            <v>-</v>
          </cell>
          <cell r="F224" t="str">
            <v>Unit Timur</v>
          </cell>
          <cell r="G224" t="str">
            <v>038267</v>
          </cell>
        </row>
        <row r="225">
          <cell r="A225" t="str">
            <v>DT-08</v>
          </cell>
          <cell r="B225" t="str">
            <v>DUMP TRUCK</v>
          </cell>
          <cell r="C225" t="str">
            <v>6X4 HD 22OPS</v>
          </cell>
          <cell r="D225" t="str">
            <v>MITSUBISHI</v>
          </cell>
          <cell r="E225" t="str">
            <v>-</v>
          </cell>
          <cell r="F225" t="str">
            <v>Unit Timur</v>
          </cell>
          <cell r="G225">
            <v>53901</v>
          </cell>
        </row>
        <row r="226">
          <cell r="A226" t="str">
            <v>DT-09</v>
          </cell>
          <cell r="B226" t="str">
            <v>DUMP TRUCK</v>
          </cell>
          <cell r="C226" t="str">
            <v>6X4 HD 22OPS</v>
          </cell>
          <cell r="D226" t="str">
            <v>MITSUBISHI</v>
          </cell>
          <cell r="E226" t="str">
            <v>-</v>
          </cell>
          <cell r="F226" t="str">
            <v>Unit Timur</v>
          </cell>
          <cell r="G226" t="str">
            <v>018270</v>
          </cell>
        </row>
        <row r="227">
          <cell r="A227" t="str">
            <v>DT-10</v>
          </cell>
          <cell r="B227" t="str">
            <v>DUMP TRUCK</v>
          </cell>
          <cell r="C227" t="str">
            <v>6X4 HD 22OPS</v>
          </cell>
          <cell r="D227" t="str">
            <v>MITSUBISHI</v>
          </cell>
          <cell r="E227" t="str">
            <v>-</v>
          </cell>
          <cell r="F227" t="str">
            <v>Unit Timur</v>
          </cell>
          <cell r="G227">
            <v>53994</v>
          </cell>
        </row>
        <row r="228">
          <cell r="A228" t="str">
            <v>DT-11</v>
          </cell>
          <cell r="B228" t="str">
            <v>DUMP TRUCK</v>
          </cell>
          <cell r="C228" t="str">
            <v>6X4 HD 22OPS</v>
          </cell>
          <cell r="D228" t="str">
            <v>MITSUBISHI</v>
          </cell>
          <cell r="E228" t="str">
            <v>-</v>
          </cell>
          <cell r="F228" t="str">
            <v>Unit Timur</v>
          </cell>
          <cell r="G228">
            <v>55568</v>
          </cell>
        </row>
        <row r="229">
          <cell r="A229" t="str">
            <v>DT-12</v>
          </cell>
          <cell r="B229" t="str">
            <v>DUMP TRUCK</v>
          </cell>
          <cell r="C229" t="str">
            <v>6X4 HD 22OPS</v>
          </cell>
          <cell r="D229" t="str">
            <v>MITSUBISHI</v>
          </cell>
          <cell r="E229" t="str">
            <v>-</v>
          </cell>
          <cell r="F229" t="str">
            <v>Unit Timur</v>
          </cell>
          <cell r="G229">
            <v>53995</v>
          </cell>
        </row>
        <row r="230">
          <cell r="A230" t="str">
            <v>DT-13</v>
          </cell>
          <cell r="B230" t="str">
            <v>DUMP TRUCK</v>
          </cell>
          <cell r="C230" t="str">
            <v>6X4 HD 22OPS</v>
          </cell>
          <cell r="D230" t="str">
            <v>MITSUBISHI</v>
          </cell>
          <cell r="E230" t="str">
            <v>-</v>
          </cell>
          <cell r="F230" t="str">
            <v>Unit Timur</v>
          </cell>
          <cell r="G230">
            <v>39222</v>
          </cell>
        </row>
        <row r="231">
          <cell r="A231" t="str">
            <v>DT-14</v>
          </cell>
          <cell r="B231" t="str">
            <v>DUMP TRUCK</v>
          </cell>
          <cell r="C231" t="str">
            <v>6X4 HD 22OPS</v>
          </cell>
          <cell r="D231" t="str">
            <v>MITSUBISHI</v>
          </cell>
          <cell r="E231" t="str">
            <v>-</v>
          </cell>
          <cell r="F231" t="str">
            <v>Unit Timur</v>
          </cell>
          <cell r="G231" t="str">
            <v>038261</v>
          </cell>
        </row>
        <row r="232">
          <cell r="A232" t="str">
            <v>DT-15</v>
          </cell>
          <cell r="B232" t="str">
            <v>DUMP TRUCK</v>
          </cell>
          <cell r="C232" t="str">
            <v>6X4 HD 22OPS</v>
          </cell>
          <cell r="D232" t="str">
            <v>MITSUBISHI</v>
          </cell>
          <cell r="E232" t="str">
            <v>-</v>
          </cell>
          <cell r="F232" t="str">
            <v>Unit Timur</v>
          </cell>
          <cell r="G232">
            <v>38613</v>
          </cell>
        </row>
        <row r="233">
          <cell r="A233" t="str">
            <v>DT-16</v>
          </cell>
          <cell r="B233" t="str">
            <v>DUMP TRUCK</v>
          </cell>
          <cell r="C233" t="str">
            <v>6X4 HD 22OPS</v>
          </cell>
          <cell r="D233" t="str">
            <v>MITSUBISHI</v>
          </cell>
          <cell r="E233" t="str">
            <v>-</v>
          </cell>
          <cell r="F233" t="str">
            <v>Unit Timur</v>
          </cell>
          <cell r="G233">
            <v>53996</v>
          </cell>
        </row>
        <row r="234">
          <cell r="A234" t="str">
            <v>DT-17</v>
          </cell>
          <cell r="B234" t="str">
            <v>DUMP TRUCK</v>
          </cell>
          <cell r="C234" t="str">
            <v>6X4 HD 22OPS</v>
          </cell>
          <cell r="D234" t="str">
            <v>MITSUBISHI</v>
          </cell>
          <cell r="E234" t="str">
            <v>-</v>
          </cell>
          <cell r="F234" t="str">
            <v>Unit Timur</v>
          </cell>
          <cell r="G234">
            <v>53997</v>
          </cell>
        </row>
        <row r="235">
          <cell r="A235" t="str">
            <v>DT-18</v>
          </cell>
          <cell r="B235" t="str">
            <v>DUMP TRUCK</v>
          </cell>
          <cell r="C235" t="str">
            <v>6X4 HD 22OPS</v>
          </cell>
          <cell r="D235" t="str">
            <v>MITSUBISHI</v>
          </cell>
          <cell r="E235" t="str">
            <v>-</v>
          </cell>
          <cell r="F235" t="str">
            <v>Unit Timur</v>
          </cell>
          <cell r="G235">
            <v>53998</v>
          </cell>
        </row>
        <row r="236">
          <cell r="A236" t="str">
            <v>DT-22</v>
          </cell>
          <cell r="B236" t="str">
            <v>DUMP TRUCK</v>
          </cell>
          <cell r="C236" t="str">
            <v>6X4 HD 22OPS</v>
          </cell>
          <cell r="D236" t="str">
            <v>MITSUBISHI</v>
          </cell>
          <cell r="E236" t="str">
            <v>-</v>
          </cell>
          <cell r="F236" t="str">
            <v>Unit Timur</v>
          </cell>
          <cell r="G236">
            <v>0</v>
          </cell>
        </row>
        <row r="237">
          <cell r="A237" t="str">
            <v>DT-29</v>
          </cell>
          <cell r="B237" t="str">
            <v>DUMP TRUCK</v>
          </cell>
          <cell r="C237" t="str">
            <v>6X4 HD 22OPS</v>
          </cell>
          <cell r="D237" t="str">
            <v>MITSUBISHI</v>
          </cell>
          <cell r="E237" t="str">
            <v>-</v>
          </cell>
          <cell r="F237" t="str">
            <v>Unit Timur</v>
          </cell>
          <cell r="G237">
            <v>53919</v>
          </cell>
        </row>
        <row r="238">
          <cell r="A238" t="str">
            <v>DT-30</v>
          </cell>
          <cell r="B238" t="str">
            <v>DUMP TRUCK</v>
          </cell>
          <cell r="C238" t="str">
            <v>6X4 HD 22OPS</v>
          </cell>
          <cell r="D238" t="str">
            <v>MITSUBISHI</v>
          </cell>
          <cell r="E238" t="str">
            <v>-</v>
          </cell>
          <cell r="F238" t="str">
            <v>Unit Timur</v>
          </cell>
          <cell r="G238">
            <v>53913</v>
          </cell>
        </row>
        <row r="239">
          <cell r="A239" t="str">
            <v>DT-31</v>
          </cell>
          <cell r="B239" t="str">
            <v>DUMP TRUCK</v>
          </cell>
          <cell r="C239" t="str">
            <v>6X4 HD 22OPS</v>
          </cell>
          <cell r="D239" t="str">
            <v>MITSUBISHI</v>
          </cell>
          <cell r="E239" t="str">
            <v>-</v>
          </cell>
          <cell r="F239" t="str">
            <v>Unit Timur</v>
          </cell>
          <cell r="G239">
            <v>0</v>
          </cell>
        </row>
        <row r="240">
          <cell r="A240" t="str">
            <v>DT-32</v>
          </cell>
          <cell r="B240" t="str">
            <v>DUMP TRUCK</v>
          </cell>
          <cell r="C240" t="str">
            <v>6X4 HD 22OPS</v>
          </cell>
          <cell r="D240" t="str">
            <v>MITSUBISHI</v>
          </cell>
          <cell r="E240" t="str">
            <v>-</v>
          </cell>
          <cell r="F240" t="str">
            <v>Unit Timur</v>
          </cell>
          <cell r="G240">
            <v>0</v>
          </cell>
        </row>
        <row r="241">
          <cell r="A241" t="str">
            <v>DT-33</v>
          </cell>
          <cell r="B241" t="str">
            <v>DUMP TRUCK</v>
          </cell>
          <cell r="C241" t="str">
            <v>6X4 HD 22OPS</v>
          </cell>
          <cell r="D241" t="str">
            <v>MITSUBISHI</v>
          </cell>
          <cell r="E241" t="str">
            <v>-</v>
          </cell>
          <cell r="F241" t="str">
            <v>Unit Timur</v>
          </cell>
          <cell r="G241">
            <v>0</v>
          </cell>
        </row>
        <row r="242">
          <cell r="A242" t="str">
            <v>DT-34</v>
          </cell>
          <cell r="B242" t="str">
            <v>DUMP TRUCK</v>
          </cell>
          <cell r="C242" t="str">
            <v>6X4 HD 22OPS</v>
          </cell>
          <cell r="D242" t="str">
            <v>MITSUBISHI</v>
          </cell>
          <cell r="E242" t="str">
            <v>-</v>
          </cell>
          <cell r="F242" t="str">
            <v>Unit Timur</v>
          </cell>
          <cell r="G242">
            <v>0</v>
          </cell>
        </row>
        <row r="243">
          <cell r="A243" t="str">
            <v>DT-35</v>
          </cell>
          <cell r="B243" t="str">
            <v>DUMP TRUCK</v>
          </cell>
          <cell r="C243" t="str">
            <v>6X4 HD 22OPS</v>
          </cell>
          <cell r="D243" t="str">
            <v>MITSUBISHI</v>
          </cell>
          <cell r="E243" t="str">
            <v>-</v>
          </cell>
          <cell r="F243" t="str">
            <v>Unit Timur</v>
          </cell>
          <cell r="G243">
            <v>0</v>
          </cell>
        </row>
        <row r="244">
          <cell r="A244" t="str">
            <v>DT-36</v>
          </cell>
          <cell r="B244" t="str">
            <v>DUMP TRUCK</v>
          </cell>
          <cell r="C244" t="str">
            <v>6X4 HD 22OPS</v>
          </cell>
          <cell r="D244" t="str">
            <v>MITSUBISHI</v>
          </cell>
          <cell r="E244" t="str">
            <v>-</v>
          </cell>
          <cell r="F244" t="str">
            <v>Unit Timur</v>
          </cell>
          <cell r="G244">
            <v>0</v>
          </cell>
        </row>
        <row r="245">
          <cell r="A245" t="str">
            <v>DT-37</v>
          </cell>
          <cell r="B245" t="str">
            <v>DUMP TRUCK</v>
          </cell>
          <cell r="C245" t="str">
            <v>6X4 HD 22OPS</v>
          </cell>
          <cell r="D245" t="str">
            <v>MITSUBISHI</v>
          </cell>
          <cell r="E245" t="str">
            <v>-</v>
          </cell>
          <cell r="F245" t="str">
            <v>Unit Timur</v>
          </cell>
          <cell r="G245">
            <v>0</v>
          </cell>
        </row>
        <row r="246">
          <cell r="A246" t="str">
            <v>DT-38</v>
          </cell>
          <cell r="B246" t="str">
            <v>DUMP TRUCK</v>
          </cell>
          <cell r="C246" t="str">
            <v>6X4 HD 22OPS</v>
          </cell>
          <cell r="D246" t="str">
            <v>MITSUBISHI</v>
          </cell>
          <cell r="E246" t="str">
            <v>-</v>
          </cell>
          <cell r="F246" t="str">
            <v>Unit Timur</v>
          </cell>
          <cell r="G246">
            <v>0</v>
          </cell>
        </row>
        <row r="247">
          <cell r="A247" t="str">
            <v>DT-39</v>
          </cell>
          <cell r="B247" t="str">
            <v>DUMP TRUCK</v>
          </cell>
          <cell r="C247" t="str">
            <v>6X4 HD 22OPS</v>
          </cell>
          <cell r="D247" t="str">
            <v>MITSUBISHI</v>
          </cell>
          <cell r="E247" t="str">
            <v>-</v>
          </cell>
          <cell r="F247" t="str">
            <v>Unit Timur</v>
          </cell>
          <cell r="G247">
            <v>0</v>
          </cell>
        </row>
        <row r="248">
          <cell r="A248" t="str">
            <v>DT-40</v>
          </cell>
          <cell r="B248" t="str">
            <v>DUMP TRUCK</v>
          </cell>
          <cell r="C248" t="str">
            <v>6X4 HD 22OPS</v>
          </cell>
          <cell r="D248" t="str">
            <v>MITSUBISHI</v>
          </cell>
          <cell r="E248" t="str">
            <v>-</v>
          </cell>
          <cell r="F248" t="str">
            <v>Unit Timur</v>
          </cell>
          <cell r="G248">
            <v>39028</v>
          </cell>
        </row>
        <row r="249">
          <cell r="A249" t="str">
            <v>DT-41</v>
          </cell>
          <cell r="B249" t="str">
            <v>DUMP TRUCK</v>
          </cell>
          <cell r="C249" t="str">
            <v>6X4 HD 22OPS</v>
          </cell>
          <cell r="D249" t="str">
            <v>MITSUBISHI</v>
          </cell>
          <cell r="E249" t="str">
            <v>-</v>
          </cell>
          <cell r="F249" t="str">
            <v>Unit Timur</v>
          </cell>
          <cell r="G249">
            <v>55570</v>
          </cell>
        </row>
        <row r="250">
          <cell r="A250" t="str">
            <v>DT-42</v>
          </cell>
          <cell r="B250" t="str">
            <v>DUMP TRUCK</v>
          </cell>
          <cell r="C250" t="str">
            <v>6X4 HD 22OPS</v>
          </cell>
          <cell r="D250" t="str">
            <v>MITSUBISHI</v>
          </cell>
          <cell r="E250" t="str">
            <v>-</v>
          </cell>
          <cell r="F250" t="str">
            <v>Unit Timur</v>
          </cell>
          <cell r="G250">
            <v>54249</v>
          </cell>
        </row>
        <row r="251">
          <cell r="A251" t="str">
            <v>DT-43</v>
          </cell>
          <cell r="B251" t="str">
            <v>DUMP TRUCK</v>
          </cell>
          <cell r="C251" t="str">
            <v>6X4 HD 22OPS</v>
          </cell>
          <cell r="D251" t="str">
            <v>MITSUBISHI</v>
          </cell>
          <cell r="E251" t="str">
            <v>-</v>
          </cell>
          <cell r="F251" t="str">
            <v>Unit Timur</v>
          </cell>
          <cell r="G251">
            <v>54689</v>
          </cell>
        </row>
        <row r="252">
          <cell r="A252" t="str">
            <v>DT-44</v>
          </cell>
          <cell r="B252" t="str">
            <v>DUMP TRUCK</v>
          </cell>
          <cell r="C252" t="str">
            <v>6X4 HD 22OPS</v>
          </cell>
          <cell r="D252" t="str">
            <v>MITSUBISHI</v>
          </cell>
          <cell r="E252" t="str">
            <v>-</v>
          </cell>
          <cell r="F252" t="str">
            <v>Unit Timur</v>
          </cell>
          <cell r="G252">
            <v>54688</v>
          </cell>
        </row>
        <row r="253">
          <cell r="A253" t="str">
            <v>DT-45</v>
          </cell>
          <cell r="B253" t="str">
            <v>DUMP TRUCK</v>
          </cell>
          <cell r="C253" t="str">
            <v>6X4 HD 22OPS</v>
          </cell>
          <cell r="D253" t="str">
            <v>MITSUBISHI</v>
          </cell>
          <cell r="E253" t="str">
            <v>-</v>
          </cell>
          <cell r="F253" t="str">
            <v>Unit Timur</v>
          </cell>
          <cell r="G253">
            <v>54686</v>
          </cell>
        </row>
        <row r="254">
          <cell r="A254" t="str">
            <v>DT-46</v>
          </cell>
          <cell r="B254" t="str">
            <v>DUMP TRUCK</v>
          </cell>
          <cell r="C254" t="str">
            <v>6X4 HD 22OPS</v>
          </cell>
          <cell r="D254" t="str">
            <v>MITSUBISHI</v>
          </cell>
          <cell r="E254" t="str">
            <v>-</v>
          </cell>
          <cell r="F254" t="str">
            <v>Unit Timur</v>
          </cell>
          <cell r="G254">
            <v>54687</v>
          </cell>
        </row>
        <row r="255">
          <cell r="A255" t="str">
            <v>DT-47</v>
          </cell>
          <cell r="B255" t="str">
            <v>DUMP TRUCK</v>
          </cell>
          <cell r="C255" t="str">
            <v>CWB 45A</v>
          </cell>
          <cell r="D255" t="str">
            <v>NISSAN</v>
          </cell>
          <cell r="E255" t="str">
            <v>IT 06</v>
          </cell>
          <cell r="F255" t="str">
            <v>Unit Timur</v>
          </cell>
          <cell r="G255">
            <v>54080</v>
          </cell>
        </row>
        <row r="256">
          <cell r="A256" t="str">
            <v>DT-48</v>
          </cell>
          <cell r="B256" t="str">
            <v>DUMP TRUCK</v>
          </cell>
          <cell r="C256" t="str">
            <v>CWB 45A</v>
          </cell>
          <cell r="D256" t="str">
            <v>NISSAN</v>
          </cell>
          <cell r="E256" t="str">
            <v>IT 07</v>
          </cell>
          <cell r="F256" t="str">
            <v>Unit Timur</v>
          </cell>
          <cell r="G256">
            <v>54081</v>
          </cell>
        </row>
        <row r="257">
          <cell r="A257" t="str">
            <v>DT-49</v>
          </cell>
          <cell r="B257" t="str">
            <v>DUMP TRUCK</v>
          </cell>
          <cell r="C257" t="str">
            <v>CWB 45A</v>
          </cell>
          <cell r="D257" t="str">
            <v>NISSAN</v>
          </cell>
          <cell r="E257" t="str">
            <v>IT 08</v>
          </cell>
          <cell r="F257" t="str">
            <v>NO MA</v>
          </cell>
          <cell r="G257">
            <v>54079</v>
          </cell>
        </row>
        <row r="258">
          <cell r="A258" t="str">
            <v>DT-50</v>
          </cell>
          <cell r="B258" t="str">
            <v>DUMP TRUCK</v>
          </cell>
          <cell r="C258" t="str">
            <v>CWB 45A</v>
          </cell>
          <cell r="D258" t="str">
            <v>NISSAN</v>
          </cell>
          <cell r="E258" t="str">
            <v>IT 09</v>
          </cell>
          <cell r="F258" t="str">
            <v>NO MA</v>
          </cell>
          <cell r="G258">
            <v>54078</v>
          </cell>
        </row>
        <row r="259">
          <cell r="A259" t="str">
            <v>DT-51</v>
          </cell>
          <cell r="B259" t="str">
            <v>DUMP TRUCK</v>
          </cell>
          <cell r="C259" t="str">
            <v>CWB 45A</v>
          </cell>
          <cell r="D259" t="str">
            <v>NISSAN</v>
          </cell>
          <cell r="E259" t="str">
            <v>IT 12</v>
          </cell>
          <cell r="F259" t="str">
            <v>Unit Timur</v>
          </cell>
          <cell r="G259">
            <v>54076</v>
          </cell>
        </row>
        <row r="260">
          <cell r="A260" t="str">
            <v>DT-52</v>
          </cell>
          <cell r="B260" t="str">
            <v>DUMP TRUCK</v>
          </cell>
          <cell r="C260" t="str">
            <v>CWB 45A</v>
          </cell>
          <cell r="D260" t="str">
            <v>NISSAN</v>
          </cell>
          <cell r="E260" t="str">
            <v>IT 14</v>
          </cell>
          <cell r="F260" t="str">
            <v>Unit Timur</v>
          </cell>
          <cell r="G260">
            <v>54075</v>
          </cell>
        </row>
        <row r="261">
          <cell r="A261" t="str">
            <v>DT-53</v>
          </cell>
          <cell r="B261" t="str">
            <v>DUMP TRUCK</v>
          </cell>
          <cell r="C261" t="str">
            <v>CWB 45A</v>
          </cell>
          <cell r="D261" t="str">
            <v>NISSAN</v>
          </cell>
          <cell r="E261" t="str">
            <v>IT 17</v>
          </cell>
          <cell r="F261" t="str">
            <v>NO MA</v>
          </cell>
          <cell r="G261">
            <v>54685</v>
          </cell>
        </row>
        <row r="262">
          <cell r="A262" t="str">
            <v>DT-54</v>
          </cell>
          <cell r="B262" t="str">
            <v>DUMP TRUCK</v>
          </cell>
          <cell r="C262" t="str">
            <v>CWB 45A</v>
          </cell>
          <cell r="D262" t="str">
            <v>NISSAN</v>
          </cell>
          <cell r="E262" t="str">
            <v>IT 20</v>
          </cell>
          <cell r="F262" t="str">
            <v>NO MA</v>
          </cell>
          <cell r="G262">
            <v>54077</v>
          </cell>
        </row>
        <row r="263">
          <cell r="A263" t="str">
            <v>DT-55</v>
          </cell>
          <cell r="B263" t="str">
            <v>DUMP TRUCK</v>
          </cell>
          <cell r="C263" t="str">
            <v>CWB 45A</v>
          </cell>
          <cell r="D263" t="str">
            <v>NISSAN</v>
          </cell>
          <cell r="E263" t="str">
            <v>IT 22</v>
          </cell>
          <cell r="F263" t="str">
            <v>NO MA</v>
          </cell>
          <cell r="G263">
            <v>54684</v>
          </cell>
        </row>
        <row r="264">
          <cell r="A264" t="str">
            <v>DT-56</v>
          </cell>
          <cell r="B264" t="str">
            <v>DUMP TRUCK</v>
          </cell>
          <cell r="C264" t="str">
            <v>CWB 45A</v>
          </cell>
          <cell r="D264" t="str">
            <v>NISSAN</v>
          </cell>
          <cell r="E264" t="str">
            <v>IT 23</v>
          </cell>
          <cell r="F264" t="str">
            <v>NO MA</v>
          </cell>
          <cell r="G264">
            <v>54683</v>
          </cell>
        </row>
        <row r="265">
          <cell r="A265" t="str">
            <v>EX-020-10</v>
          </cell>
          <cell r="B265" t="str">
            <v xml:space="preserve">EXCAVATOR </v>
          </cell>
          <cell r="C265" t="str">
            <v>PC200-8</v>
          </cell>
          <cell r="D265" t="str">
            <v>KOMATSU</v>
          </cell>
          <cell r="E265" t="str">
            <v>AE-80-01</v>
          </cell>
          <cell r="F265" t="str">
            <v>Unit Timur*</v>
          </cell>
          <cell r="G265">
            <v>0</v>
          </cell>
        </row>
        <row r="266">
          <cell r="A266" t="str">
            <v>EX-020-11</v>
          </cell>
          <cell r="B266" t="str">
            <v xml:space="preserve">EXCAVATOR </v>
          </cell>
          <cell r="C266" t="str">
            <v>PC200-8</v>
          </cell>
          <cell r="D266" t="str">
            <v>KOMATSU</v>
          </cell>
          <cell r="E266" t="str">
            <v>AE-80-02</v>
          </cell>
          <cell r="F266" t="str">
            <v>Unit Timur*</v>
          </cell>
          <cell r="G266">
            <v>0</v>
          </cell>
        </row>
        <row r="267">
          <cell r="A267" t="str">
            <v>EX-040-12</v>
          </cell>
          <cell r="B267" t="str">
            <v xml:space="preserve">EXCAVATOR </v>
          </cell>
          <cell r="C267" t="str">
            <v>PC400SE-8R</v>
          </cell>
          <cell r="D267" t="str">
            <v>KOMATSU</v>
          </cell>
          <cell r="E267">
            <v>0</v>
          </cell>
          <cell r="F267">
            <v>0</v>
          </cell>
          <cell r="G267">
            <v>0</v>
          </cell>
        </row>
        <row r="268">
          <cell r="A268" t="str">
            <v>EX-040-13</v>
          </cell>
          <cell r="B268" t="str">
            <v xml:space="preserve">EXCAVATOR </v>
          </cell>
          <cell r="C268" t="str">
            <v>PC400SE-8R</v>
          </cell>
          <cell r="D268" t="str">
            <v>KOMATSU</v>
          </cell>
          <cell r="E268">
            <v>0</v>
          </cell>
          <cell r="F268">
            <v>0</v>
          </cell>
          <cell r="G268">
            <v>0</v>
          </cell>
        </row>
        <row r="269">
          <cell r="A269" t="str">
            <v>EX-040-14</v>
          </cell>
          <cell r="B269" t="str">
            <v xml:space="preserve">EXCAVATOR </v>
          </cell>
          <cell r="C269" t="str">
            <v>PC400SE-8R</v>
          </cell>
          <cell r="D269" t="str">
            <v>KOMATSU</v>
          </cell>
          <cell r="E269">
            <v>0</v>
          </cell>
          <cell r="F269">
            <v>0</v>
          </cell>
          <cell r="G269">
            <v>0</v>
          </cell>
        </row>
        <row r="270">
          <cell r="A270" t="str">
            <v>EX120-10</v>
          </cell>
          <cell r="B270" t="str">
            <v xml:space="preserve">EXCAVATOR </v>
          </cell>
          <cell r="C270" t="str">
            <v>ZAXIS 1200-6H</v>
          </cell>
          <cell r="D270" t="str">
            <v>HITACHI</v>
          </cell>
          <cell r="E270">
            <v>0</v>
          </cell>
          <cell r="F270" t="str">
            <v>Unit Timur*</v>
          </cell>
          <cell r="G270">
            <v>0</v>
          </cell>
        </row>
        <row r="271">
          <cell r="A271" t="str">
            <v>EX120-11</v>
          </cell>
          <cell r="B271" t="str">
            <v xml:space="preserve">EXCAVATOR </v>
          </cell>
          <cell r="C271" t="str">
            <v>ZAXIS 1200-6H</v>
          </cell>
          <cell r="D271" t="str">
            <v>HITACHI</v>
          </cell>
          <cell r="E271">
            <v>0</v>
          </cell>
          <cell r="F271" t="str">
            <v>Unit Timur*</v>
          </cell>
          <cell r="G271">
            <v>0</v>
          </cell>
        </row>
        <row r="272">
          <cell r="A272" t="str">
            <v>EX-80-15</v>
          </cell>
          <cell r="B272" t="str">
            <v xml:space="preserve">EXCAVATOR </v>
          </cell>
          <cell r="C272" t="str">
            <v>PC 800SE-7</v>
          </cell>
          <cell r="D272" t="str">
            <v>KOMATSU</v>
          </cell>
          <cell r="E272" t="str">
            <v>AE-80-03</v>
          </cell>
          <cell r="F272" t="str">
            <v>Unit Timur*</v>
          </cell>
          <cell r="G272">
            <v>0</v>
          </cell>
        </row>
        <row r="273">
          <cell r="A273" t="str">
            <v>EX-80-16</v>
          </cell>
          <cell r="B273" t="str">
            <v xml:space="preserve">EXCAVATOR </v>
          </cell>
          <cell r="C273" t="str">
            <v>PC 800SE-7</v>
          </cell>
          <cell r="D273" t="str">
            <v>KOMATSU</v>
          </cell>
          <cell r="E273" t="str">
            <v>AE-80-04</v>
          </cell>
          <cell r="F273" t="str">
            <v>Unit Timur*</v>
          </cell>
          <cell r="G273">
            <v>0</v>
          </cell>
        </row>
        <row r="274">
          <cell r="A274" t="str">
            <v>EX-80-17</v>
          </cell>
          <cell r="B274" t="str">
            <v xml:space="preserve">EXCAVATOR </v>
          </cell>
          <cell r="C274" t="str">
            <v>PC 800SE-7</v>
          </cell>
          <cell r="D274" t="str">
            <v>KOMATSU</v>
          </cell>
          <cell r="E274" t="str">
            <v>AE-80-05</v>
          </cell>
          <cell r="F274" t="str">
            <v>Unit Timur*</v>
          </cell>
          <cell r="G274">
            <v>0</v>
          </cell>
        </row>
        <row r="275">
          <cell r="A275" t="str">
            <v>EX-80-18</v>
          </cell>
          <cell r="B275" t="str">
            <v xml:space="preserve">EXCAVATOR </v>
          </cell>
          <cell r="C275" t="str">
            <v>PC 800SE-7</v>
          </cell>
          <cell r="D275" t="str">
            <v>KOMATSU</v>
          </cell>
          <cell r="E275" t="str">
            <v>AE-80-05</v>
          </cell>
          <cell r="F275" t="str">
            <v>Unit Timur*</v>
          </cell>
          <cell r="G275">
            <v>0</v>
          </cell>
        </row>
        <row r="276">
          <cell r="A276" t="str">
            <v>FW-30-51</v>
          </cell>
          <cell r="B276" t="str">
            <v>DUMP TRUCK</v>
          </cell>
          <cell r="C276" t="str">
            <v>HD 6X4 DT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</row>
        <row r="277">
          <cell r="A277" t="str">
            <v>FW-30-52</v>
          </cell>
          <cell r="B277" t="str">
            <v>DUMP TRUCK</v>
          </cell>
          <cell r="C277" t="str">
            <v>HD 6X4 DT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</row>
        <row r="278">
          <cell r="A278" t="str">
            <v>FW-30-53</v>
          </cell>
          <cell r="B278" t="str">
            <v>DUMP TRUCK</v>
          </cell>
          <cell r="C278" t="str">
            <v>HD 6X4 DT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</row>
        <row r="279">
          <cell r="A279" t="str">
            <v>FW-30-54</v>
          </cell>
          <cell r="B279" t="str">
            <v>DUMP TRUCK</v>
          </cell>
          <cell r="C279" t="str">
            <v>HD 6X4 DT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</row>
        <row r="280">
          <cell r="A280" t="str">
            <v>FW-30-55</v>
          </cell>
          <cell r="B280" t="str">
            <v>DUMP TRUCK</v>
          </cell>
          <cell r="C280" t="str">
            <v>HD 6X4 DT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FW-30-56</v>
          </cell>
          <cell r="B281" t="str">
            <v>DUMP TRUCK</v>
          </cell>
          <cell r="C281" t="str">
            <v>HD 6X4 DT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</row>
        <row r="282">
          <cell r="A282" t="str">
            <v>FW-30-57</v>
          </cell>
          <cell r="B282" t="str">
            <v>DUMP TRUCK</v>
          </cell>
          <cell r="C282" t="str">
            <v>HD 6X4 DT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</row>
        <row r="283">
          <cell r="A283" t="str">
            <v>FW-30-58</v>
          </cell>
          <cell r="B283" t="str">
            <v>DUMP TRUCK</v>
          </cell>
          <cell r="C283" t="str">
            <v>HD 6X4 DT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</row>
        <row r="284">
          <cell r="A284" t="str">
            <v>FW-30-59</v>
          </cell>
          <cell r="B284" t="str">
            <v>DUMP TRUCK</v>
          </cell>
          <cell r="C284" t="str">
            <v>HD 6X4 DT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</row>
        <row r="285">
          <cell r="A285" t="str">
            <v>FW-30-60</v>
          </cell>
          <cell r="B285" t="str">
            <v>DUMP TRUCK</v>
          </cell>
          <cell r="C285" t="str">
            <v>HD 6X4 DT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</row>
        <row r="286">
          <cell r="A286" t="str">
            <v>FW-30-61</v>
          </cell>
          <cell r="B286" t="str">
            <v>DUMP TRUCK</v>
          </cell>
          <cell r="C286" t="str">
            <v>HD 6X4 DT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</row>
        <row r="287">
          <cell r="A287" t="str">
            <v>FW-30-62</v>
          </cell>
          <cell r="B287" t="str">
            <v>DUMP TRUCK</v>
          </cell>
          <cell r="C287" t="str">
            <v>HD 6X4 DT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</row>
        <row r="288">
          <cell r="A288" t="str">
            <v>FW-30-63</v>
          </cell>
          <cell r="B288" t="str">
            <v>DUMP TRUCK</v>
          </cell>
          <cell r="C288" t="str">
            <v>HD 6X4 DT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</row>
        <row r="289">
          <cell r="A289" t="str">
            <v>FW-30-64</v>
          </cell>
          <cell r="B289" t="str">
            <v>DUMP TRUCK</v>
          </cell>
          <cell r="C289" t="str">
            <v>HD 6X4 DT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</row>
        <row r="290">
          <cell r="A290" t="str">
            <v>FW-30-65</v>
          </cell>
          <cell r="B290" t="str">
            <v>DUMP TRUCK</v>
          </cell>
          <cell r="C290" t="str">
            <v>HD 6X4 DT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</row>
        <row r="291">
          <cell r="A291" t="str">
            <v>FW-30-66</v>
          </cell>
          <cell r="B291" t="str">
            <v>DUMP TRUCK</v>
          </cell>
          <cell r="C291" t="str">
            <v>HD 6X4 DT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</row>
        <row r="292">
          <cell r="A292" t="str">
            <v>FW-30-67</v>
          </cell>
          <cell r="B292" t="str">
            <v>DUMP TRUCK</v>
          </cell>
          <cell r="C292" t="str">
            <v>HD 6X4 DT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</row>
        <row r="293">
          <cell r="A293" t="str">
            <v>FW-30-68</v>
          </cell>
          <cell r="B293" t="str">
            <v>DUMP TRUCK</v>
          </cell>
          <cell r="C293" t="str">
            <v>HD 6X4 DT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</row>
        <row r="294">
          <cell r="A294" t="str">
            <v>FW-30-69</v>
          </cell>
          <cell r="B294" t="str">
            <v>DUMP TRUCK</v>
          </cell>
          <cell r="C294" t="str">
            <v>HD 6X4 DT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</row>
        <row r="295">
          <cell r="A295" t="str">
            <v>FW-30-70</v>
          </cell>
          <cell r="B295" t="str">
            <v>DUMP TRUCK</v>
          </cell>
          <cell r="C295" t="str">
            <v>HD 6X4 DT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</row>
        <row r="296">
          <cell r="A296" t="str">
            <v>FW-35-01</v>
          </cell>
          <cell r="B296" t="str">
            <v>DUMP TRUCK</v>
          </cell>
          <cell r="C296" t="str">
            <v>HD 8X4 DT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</row>
        <row r="297">
          <cell r="A297" t="str">
            <v>FW-35-02</v>
          </cell>
          <cell r="B297" t="str">
            <v>DUMP TRUCK</v>
          </cell>
          <cell r="C297" t="str">
            <v>HD 8X4 DT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</row>
        <row r="298">
          <cell r="A298" t="str">
            <v>FW-35-03</v>
          </cell>
          <cell r="B298" t="str">
            <v>DUMP TRUCK</v>
          </cell>
          <cell r="C298" t="str">
            <v>HD 8X4 DT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</row>
        <row r="299">
          <cell r="A299" t="str">
            <v>FW-35-04</v>
          </cell>
          <cell r="B299" t="str">
            <v>DUMP TRUCK</v>
          </cell>
          <cell r="C299" t="str">
            <v>HD 8X4 DT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A300" t="str">
            <v>FW-35-05</v>
          </cell>
          <cell r="B300" t="str">
            <v>DUMP TRUCK</v>
          </cell>
          <cell r="C300" t="str">
            <v>HD 8X4 DT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</row>
        <row r="301">
          <cell r="A301" t="str">
            <v>FW-35-06</v>
          </cell>
          <cell r="B301" t="str">
            <v>DUMP TRUCK</v>
          </cell>
          <cell r="C301" t="str">
            <v>HD 8X4 DT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</row>
        <row r="302">
          <cell r="A302" t="str">
            <v>FW-35-07</v>
          </cell>
          <cell r="B302" t="str">
            <v>DUMP TRUCK</v>
          </cell>
          <cell r="C302" t="str">
            <v>HD 8X4 DT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</row>
        <row r="303">
          <cell r="A303" t="str">
            <v>FW-35-08</v>
          </cell>
          <cell r="B303" t="str">
            <v>DUMP TRUCK</v>
          </cell>
          <cell r="C303" t="str">
            <v>HD 8X4 DT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</row>
        <row r="304">
          <cell r="A304" t="str">
            <v>FW-35-09</v>
          </cell>
          <cell r="B304" t="str">
            <v>DUMP TRUCK</v>
          </cell>
          <cell r="C304" t="str">
            <v>HD 8X4 DT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</row>
        <row r="305">
          <cell r="A305" t="str">
            <v>FW-35-10</v>
          </cell>
          <cell r="B305" t="str">
            <v>DUMP TRUCK</v>
          </cell>
          <cell r="C305" t="str">
            <v>HD 8X4 DT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</row>
        <row r="306">
          <cell r="A306" t="str">
            <v>G-01</v>
          </cell>
          <cell r="B306" t="str">
            <v>ELECTRIC LIGHTING</v>
          </cell>
          <cell r="C306" t="str">
            <v>GENSET 35KVA</v>
          </cell>
          <cell r="D306">
            <v>0</v>
          </cell>
          <cell r="E306" t="str">
            <v>-</v>
          </cell>
          <cell r="F306" t="str">
            <v>Unit Timur*</v>
          </cell>
          <cell r="G306">
            <v>0</v>
          </cell>
        </row>
        <row r="307">
          <cell r="A307" t="str">
            <v>G-02</v>
          </cell>
          <cell r="B307" t="str">
            <v>GENSET</v>
          </cell>
          <cell r="C307" t="str">
            <v>GENSET 35KVA</v>
          </cell>
          <cell r="D307" t="str">
            <v>MITSUBISHI</v>
          </cell>
          <cell r="E307" t="str">
            <v>-</v>
          </cell>
          <cell r="F307" t="str">
            <v>Unit Timur*</v>
          </cell>
          <cell r="G307">
            <v>0</v>
          </cell>
        </row>
        <row r="308">
          <cell r="A308" t="str">
            <v>G-03</v>
          </cell>
          <cell r="B308" t="str">
            <v>GENSET</v>
          </cell>
          <cell r="C308" t="str">
            <v>GENSET 150KVA</v>
          </cell>
          <cell r="D308" t="str">
            <v>MITSUBISHI</v>
          </cell>
          <cell r="E308" t="str">
            <v>-</v>
          </cell>
          <cell r="F308" t="str">
            <v>Unit Timur*</v>
          </cell>
          <cell r="G308">
            <v>0</v>
          </cell>
        </row>
        <row r="309">
          <cell r="A309" t="str">
            <v>G-05</v>
          </cell>
          <cell r="B309" t="str">
            <v>GENSET</v>
          </cell>
          <cell r="C309" t="str">
            <v>GENSET 175KVA</v>
          </cell>
          <cell r="D309" t="str">
            <v>MITSUBISHI</v>
          </cell>
          <cell r="E309" t="str">
            <v>-</v>
          </cell>
          <cell r="F309" t="str">
            <v>Unit Timur*</v>
          </cell>
          <cell r="G309">
            <v>0</v>
          </cell>
        </row>
        <row r="310">
          <cell r="A310" t="str">
            <v>IA-01</v>
          </cell>
          <cell r="B310" t="str">
            <v>ARTICULATE</v>
          </cell>
          <cell r="C310" t="str">
            <v>A40E</v>
          </cell>
          <cell r="D310" t="str">
            <v>VOLVO</v>
          </cell>
          <cell r="E310" t="str">
            <v>AA 40</v>
          </cell>
          <cell r="F310" t="str">
            <v>Unit Timur</v>
          </cell>
          <cell r="G310">
            <v>0</v>
          </cell>
        </row>
        <row r="311">
          <cell r="A311" t="str">
            <v>IA-02</v>
          </cell>
          <cell r="B311" t="str">
            <v>ARTICULATE</v>
          </cell>
          <cell r="C311" t="str">
            <v>A40E</v>
          </cell>
          <cell r="D311" t="str">
            <v>VOLVO</v>
          </cell>
          <cell r="E311" t="str">
            <v>AA 41</v>
          </cell>
          <cell r="F311" t="str">
            <v>Unit Timur</v>
          </cell>
          <cell r="G311">
            <v>0</v>
          </cell>
        </row>
        <row r="312">
          <cell r="A312" t="str">
            <v>IA-03</v>
          </cell>
          <cell r="B312" t="str">
            <v>ARTICULATE</v>
          </cell>
          <cell r="C312" t="str">
            <v>A40E</v>
          </cell>
          <cell r="D312" t="str">
            <v>VOLVO</v>
          </cell>
          <cell r="E312" t="str">
            <v>AA 42</v>
          </cell>
          <cell r="F312" t="str">
            <v>Unit Timur</v>
          </cell>
          <cell r="G312">
            <v>0</v>
          </cell>
        </row>
        <row r="313">
          <cell r="A313" t="str">
            <v>IA-04</v>
          </cell>
          <cell r="B313" t="str">
            <v>ARTICULATE</v>
          </cell>
          <cell r="C313" t="str">
            <v>A40E</v>
          </cell>
          <cell r="D313" t="str">
            <v>VOLVO</v>
          </cell>
          <cell r="E313" t="str">
            <v>AA 43</v>
          </cell>
          <cell r="F313" t="str">
            <v>Unit Timur</v>
          </cell>
          <cell r="G313">
            <v>0</v>
          </cell>
        </row>
        <row r="314">
          <cell r="A314" t="str">
            <v>IA-05</v>
          </cell>
          <cell r="B314" t="str">
            <v>ARTICULATE</v>
          </cell>
          <cell r="C314" t="str">
            <v>A40E</v>
          </cell>
          <cell r="D314" t="str">
            <v>VOLVO</v>
          </cell>
          <cell r="E314" t="str">
            <v>AA 44</v>
          </cell>
          <cell r="F314" t="str">
            <v>Unit Timur</v>
          </cell>
          <cell r="G314">
            <v>0</v>
          </cell>
        </row>
        <row r="315">
          <cell r="A315" t="str">
            <v>IA-06</v>
          </cell>
          <cell r="B315" t="str">
            <v>ARTICULATE</v>
          </cell>
          <cell r="C315" t="str">
            <v>A40E</v>
          </cell>
          <cell r="D315" t="str">
            <v>VOLVO</v>
          </cell>
          <cell r="E315" t="str">
            <v>AA 45</v>
          </cell>
          <cell r="F315" t="str">
            <v>Unit Timur</v>
          </cell>
          <cell r="G315">
            <v>0</v>
          </cell>
        </row>
        <row r="316">
          <cell r="A316" t="str">
            <v>IA-07</v>
          </cell>
          <cell r="B316" t="str">
            <v>ARTICULATE</v>
          </cell>
          <cell r="C316" t="str">
            <v>A40E</v>
          </cell>
          <cell r="D316" t="str">
            <v>VOLVO</v>
          </cell>
          <cell r="E316" t="str">
            <v>AA 46</v>
          </cell>
          <cell r="F316" t="str">
            <v>Unit Timur</v>
          </cell>
          <cell r="G316">
            <v>0</v>
          </cell>
        </row>
        <row r="317">
          <cell r="A317" t="str">
            <v>IA-08</v>
          </cell>
          <cell r="B317" t="str">
            <v>ARTICULATE</v>
          </cell>
          <cell r="C317" t="str">
            <v>A40E</v>
          </cell>
          <cell r="D317" t="str">
            <v>VOLVO</v>
          </cell>
          <cell r="E317" t="str">
            <v>AA 47</v>
          </cell>
          <cell r="F317" t="str">
            <v>Unit Timur</v>
          </cell>
          <cell r="G317">
            <v>0</v>
          </cell>
        </row>
        <row r="318">
          <cell r="A318" t="str">
            <v>IA-09</v>
          </cell>
          <cell r="B318" t="str">
            <v>ARTICULATE</v>
          </cell>
          <cell r="C318" t="str">
            <v>A40E</v>
          </cell>
          <cell r="D318" t="str">
            <v>VOLVO</v>
          </cell>
          <cell r="E318" t="str">
            <v>AA 48</v>
          </cell>
          <cell r="F318" t="str">
            <v>Unit Timur</v>
          </cell>
          <cell r="G318">
            <v>0</v>
          </cell>
        </row>
        <row r="319">
          <cell r="A319" t="str">
            <v>IA-10</v>
          </cell>
          <cell r="B319" t="str">
            <v>ARTICULATE</v>
          </cell>
          <cell r="C319" t="str">
            <v>A40E</v>
          </cell>
          <cell r="D319" t="str">
            <v>VOLVO</v>
          </cell>
          <cell r="E319" t="str">
            <v>AA 49</v>
          </cell>
          <cell r="F319" t="str">
            <v>Unit Timur*</v>
          </cell>
          <cell r="G319">
            <v>0</v>
          </cell>
        </row>
        <row r="320">
          <cell r="A320" t="str">
            <v>IA-11</v>
          </cell>
          <cell r="B320" t="str">
            <v>ARTICULATE</v>
          </cell>
          <cell r="C320" t="str">
            <v>A40E</v>
          </cell>
          <cell r="D320" t="str">
            <v>VOLVO</v>
          </cell>
          <cell r="E320" t="str">
            <v>AA 50</v>
          </cell>
          <cell r="F320" t="str">
            <v>Unit Timur</v>
          </cell>
          <cell r="G320">
            <v>0</v>
          </cell>
        </row>
        <row r="321">
          <cell r="A321" t="str">
            <v>IA-12</v>
          </cell>
          <cell r="B321" t="str">
            <v>ARTICULATE</v>
          </cell>
          <cell r="C321" t="str">
            <v>A40E</v>
          </cell>
          <cell r="D321" t="str">
            <v>VOLVO</v>
          </cell>
          <cell r="E321" t="str">
            <v>AA 51</v>
          </cell>
          <cell r="F321" t="str">
            <v>Unit Timur</v>
          </cell>
          <cell r="G321">
            <v>0</v>
          </cell>
        </row>
        <row r="322">
          <cell r="A322" t="str">
            <v>IA-13</v>
          </cell>
          <cell r="B322" t="str">
            <v>ARTICULATE</v>
          </cell>
          <cell r="C322" t="str">
            <v>A40E</v>
          </cell>
          <cell r="D322" t="str">
            <v>VOLVO</v>
          </cell>
          <cell r="E322" t="str">
            <v>AA 52</v>
          </cell>
          <cell r="F322" t="str">
            <v>Unit Timur*</v>
          </cell>
          <cell r="G322">
            <v>0</v>
          </cell>
        </row>
        <row r="323">
          <cell r="A323" t="str">
            <v>IA-14</v>
          </cell>
          <cell r="B323" t="str">
            <v>ARTICULATE</v>
          </cell>
          <cell r="C323" t="str">
            <v>A40E</v>
          </cell>
          <cell r="D323" t="str">
            <v>VOLVO</v>
          </cell>
          <cell r="E323" t="str">
            <v>AA 53</v>
          </cell>
          <cell r="F323" t="str">
            <v>Unit Timur*</v>
          </cell>
          <cell r="G323">
            <v>0</v>
          </cell>
        </row>
        <row r="324">
          <cell r="A324" t="str">
            <v>IA-33</v>
          </cell>
          <cell r="B324" t="str">
            <v>ARTICULATE</v>
          </cell>
          <cell r="C324" t="str">
            <v>A40E</v>
          </cell>
          <cell r="D324" t="str">
            <v>VOLVO</v>
          </cell>
          <cell r="E324" t="str">
            <v>AA 54</v>
          </cell>
          <cell r="F324" t="str">
            <v>Unit Timur*</v>
          </cell>
          <cell r="G324">
            <v>0</v>
          </cell>
        </row>
        <row r="325">
          <cell r="A325" t="str">
            <v>IC-01</v>
          </cell>
          <cell r="B325" t="str">
            <v>COMPACTOR</v>
          </cell>
          <cell r="C325" t="str">
            <v>BW211D</v>
          </cell>
          <cell r="D325" t="str">
            <v>BOMAG</v>
          </cell>
          <cell r="E325" t="str">
            <v>AC 06</v>
          </cell>
          <cell r="F325" t="str">
            <v>Unit Timur</v>
          </cell>
          <cell r="G325">
            <v>0</v>
          </cell>
        </row>
        <row r="326">
          <cell r="A326" t="str">
            <v>IC-02</v>
          </cell>
          <cell r="B326" t="str">
            <v>COMPACTOR</v>
          </cell>
          <cell r="C326" t="str">
            <v>BW216D</v>
          </cell>
          <cell r="D326" t="str">
            <v>BOMAG</v>
          </cell>
          <cell r="E326" t="str">
            <v>AC 05</v>
          </cell>
          <cell r="F326" t="str">
            <v>Unit Timur*</v>
          </cell>
          <cell r="G326">
            <v>0</v>
          </cell>
        </row>
        <row r="327">
          <cell r="A327" t="str">
            <v>ID-01</v>
          </cell>
          <cell r="B327" t="str">
            <v>BULLDOZER</v>
          </cell>
          <cell r="C327" t="str">
            <v>D85E-SS-2</v>
          </cell>
          <cell r="D327" t="str">
            <v>KOMATSU</v>
          </cell>
          <cell r="E327" t="str">
            <v>AD 23</v>
          </cell>
          <cell r="F327" t="str">
            <v>Unit Timur*</v>
          </cell>
          <cell r="G327">
            <v>54201</v>
          </cell>
        </row>
        <row r="328">
          <cell r="A328" t="str">
            <v>ID-02</v>
          </cell>
          <cell r="B328" t="str">
            <v>BULLDOZER</v>
          </cell>
          <cell r="C328" t="str">
            <v>D85E-SS-2</v>
          </cell>
          <cell r="D328" t="str">
            <v>KOMATSU</v>
          </cell>
          <cell r="E328" t="str">
            <v>AD 24</v>
          </cell>
          <cell r="F328" t="str">
            <v>Unit Timur</v>
          </cell>
          <cell r="G328">
            <v>0</v>
          </cell>
        </row>
        <row r="329">
          <cell r="A329" t="str">
            <v>ID-06</v>
          </cell>
          <cell r="B329" t="str">
            <v>BULLDOZER</v>
          </cell>
          <cell r="C329" t="str">
            <v>D8R</v>
          </cell>
          <cell r="D329" t="str">
            <v>CAT</v>
          </cell>
          <cell r="E329" t="str">
            <v>AD-21</v>
          </cell>
          <cell r="F329" t="str">
            <v>Unit Timur*</v>
          </cell>
          <cell r="G329">
            <v>0</v>
          </cell>
        </row>
        <row r="330">
          <cell r="A330" t="str">
            <v>ID-07</v>
          </cell>
          <cell r="B330" t="str">
            <v>BULLDOZER</v>
          </cell>
          <cell r="C330" t="str">
            <v>D8R</v>
          </cell>
          <cell r="D330" t="str">
            <v>CAT</v>
          </cell>
          <cell r="E330" t="str">
            <v>AD-22</v>
          </cell>
          <cell r="F330" t="str">
            <v>Unit Timur</v>
          </cell>
          <cell r="G330">
            <v>0</v>
          </cell>
        </row>
        <row r="331">
          <cell r="A331" t="str">
            <v>IE-04</v>
          </cell>
          <cell r="B331" t="str">
            <v xml:space="preserve">EXCAVATOR </v>
          </cell>
          <cell r="C331" t="str">
            <v>SK330-8</v>
          </cell>
          <cell r="D331" t="str">
            <v>KOBELCO</v>
          </cell>
          <cell r="E331" t="str">
            <v>-</v>
          </cell>
          <cell r="F331" t="str">
            <v>Unit Timur*</v>
          </cell>
          <cell r="G331">
            <v>0</v>
          </cell>
        </row>
        <row r="332">
          <cell r="A332" t="str">
            <v>IE-06</v>
          </cell>
          <cell r="B332" t="str">
            <v xml:space="preserve">EXCAVATOR </v>
          </cell>
          <cell r="C332" t="str">
            <v>SK200-6E</v>
          </cell>
          <cell r="D332" t="str">
            <v>KOBELCO</v>
          </cell>
          <cell r="E332" t="str">
            <v>-</v>
          </cell>
          <cell r="F332" t="str">
            <v>Unit Timur*</v>
          </cell>
          <cell r="G332">
            <v>0</v>
          </cell>
        </row>
        <row r="333">
          <cell r="A333" t="str">
            <v>IE-07</v>
          </cell>
          <cell r="B333" t="str">
            <v xml:space="preserve">EXCAVATOR </v>
          </cell>
          <cell r="C333" t="str">
            <v>SK330-8</v>
          </cell>
          <cell r="D333" t="str">
            <v>KOBELCO</v>
          </cell>
          <cell r="E333" t="str">
            <v>-</v>
          </cell>
          <cell r="F333" t="str">
            <v>Unit Timur*</v>
          </cell>
          <cell r="G333">
            <v>0</v>
          </cell>
        </row>
        <row r="334">
          <cell r="A334" t="str">
            <v>IE-08</v>
          </cell>
          <cell r="B334" t="str">
            <v xml:space="preserve">EXCAVATOR </v>
          </cell>
          <cell r="C334" t="str">
            <v>SK330-8</v>
          </cell>
          <cell r="D334" t="str">
            <v>KOBELCO</v>
          </cell>
          <cell r="E334" t="str">
            <v>-</v>
          </cell>
          <cell r="F334" t="str">
            <v>Unit Timur*</v>
          </cell>
          <cell r="G334">
            <v>0</v>
          </cell>
        </row>
        <row r="335">
          <cell r="A335" t="str">
            <v>IE-09</v>
          </cell>
          <cell r="B335" t="str">
            <v xml:space="preserve">EXCAVATOR </v>
          </cell>
          <cell r="C335" t="str">
            <v>SK330-8</v>
          </cell>
          <cell r="D335" t="str">
            <v>KOBELCO</v>
          </cell>
          <cell r="E335" t="str">
            <v>-</v>
          </cell>
          <cell r="F335" t="str">
            <v>Unit Timur*</v>
          </cell>
          <cell r="G335">
            <v>0</v>
          </cell>
        </row>
        <row r="336">
          <cell r="A336" t="str">
            <v>IE-10</v>
          </cell>
          <cell r="B336" t="str">
            <v xml:space="preserve">EXCAVATOR </v>
          </cell>
          <cell r="C336" t="str">
            <v>ZAXIS 870H</v>
          </cell>
          <cell r="D336" t="str">
            <v>HITACHI</v>
          </cell>
          <cell r="E336" t="str">
            <v>AT 10</v>
          </cell>
          <cell r="F336" t="str">
            <v>Unit Timur</v>
          </cell>
          <cell r="G336">
            <v>0</v>
          </cell>
        </row>
        <row r="337">
          <cell r="A337" t="str">
            <v>IE-11</v>
          </cell>
          <cell r="B337" t="str">
            <v xml:space="preserve">EXCAVATOR </v>
          </cell>
          <cell r="C337" t="str">
            <v>ZAXIS 870H</v>
          </cell>
          <cell r="D337" t="str">
            <v>HITACHI</v>
          </cell>
          <cell r="E337" t="str">
            <v>AT 11</v>
          </cell>
          <cell r="F337" t="str">
            <v>Unit Timur</v>
          </cell>
          <cell r="G337">
            <v>0</v>
          </cell>
        </row>
        <row r="338">
          <cell r="A338" t="str">
            <v>IE-12</v>
          </cell>
          <cell r="B338" t="str">
            <v xml:space="preserve">EXCAVATOR </v>
          </cell>
          <cell r="C338" t="str">
            <v>ZAXIS 870H</v>
          </cell>
          <cell r="D338" t="str">
            <v>HITACHI</v>
          </cell>
          <cell r="E338" t="str">
            <v>AT 12</v>
          </cell>
          <cell r="F338" t="str">
            <v>Unit Timur</v>
          </cell>
          <cell r="G338">
            <v>0</v>
          </cell>
        </row>
        <row r="339">
          <cell r="A339" t="str">
            <v>IE-13</v>
          </cell>
          <cell r="B339" t="str">
            <v xml:space="preserve">EXCAVATOR </v>
          </cell>
          <cell r="C339" t="str">
            <v>ZAXIS 870H</v>
          </cell>
          <cell r="D339" t="str">
            <v>HITACHI</v>
          </cell>
          <cell r="E339" t="str">
            <v>AT 13</v>
          </cell>
          <cell r="F339" t="str">
            <v>Unit Timur</v>
          </cell>
          <cell r="G339">
            <v>0</v>
          </cell>
        </row>
        <row r="340">
          <cell r="A340" t="str">
            <v>IE-14</v>
          </cell>
          <cell r="B340" t="str">
            <v xml:space="preserve">EXCAVATOR </v>
          </cell>
          <cell r="C340" t="str">
            <v>ZAXIS 870H</v>
          </cell>
          <cell r="D340" t="str">
            <v>HITACHI</v>
          </cell>
          <cell r="E340" t="str">
            <v>AT 14</v>
          </cell>
          <cell r="F340" t="str">
            <v>Unit Timur</v>
          </cell>
          <cell r="G340">
            <v>0</v>
          </cell>
        </row>
        <row r="341">
          <cell r="A341" t="str">
            <v>IE-15</v>
          </cell>
          <cell r="B341" t="str">
            <v xml:space="preserve">EXCAVATOR </v>
          </cell>
          <cell r="C341" t="str">
            <v>EC700BLC</v>
          </cell>
          <cell r="D341" t="str">
            <v>VOLVO</v>
          </cell>
          <cell r="E341" t="str">
            <v>AT 06</v>
          </cell>
          <cell r="F341" t="str">
            <v>Unit Timur</v>
          </cell>
          <cell r="G341">
            <v>0</v>
          </cell>
        </row>
        <row r="342">
          <cell r="A342" t="str">
            <v>IE-16</v>
          </cell>
          <cell r="B342" t="str">
            <v xml:space="preserve">EXCAVATOR </v>
          </cell>
          <cell r="C342" t="str">
            <v>EC700BLC</v>
          </cell>
          <cell r="D342" t="str">
            <v>VOLVO</v>
          </cell>
          <cell r="E342" t="str">
            <v>AT 07</v>
          </cell>
          <cell r="F342" t="str">
            <v>Unit Timur</v>
          </cell>
          <cell r="G342">
            <v>0</v>
          </cell>
        </row>
        <row r="343">
          <cell r="A343" t="str">
            <v>IE-18</v>
          </cell>
          <cell r="B343" t="str">
            <v xml:space="preserve">EXCAVATOR </v>
          </cell>
          <cell r="C343" t="str">
            <v>EC700BLC</v>
          </cell>
          <cell r="D343" t="str">
            <v>VOLVO</v>
          </cell>
          <cell r="E343" t="str">
            <v>AT 09</v>
          </cell>
          <cell r="F343" t="str">
            <v>Unit Timur</v>
          </cell>
          <cell r="G343">
            <v>0</v>
          </cell>
        </row>
        <row r="344">
          <cell r="A344" t="str">
            <v>IE-19</v>
          </cell>
          <cell r="B344" t="str">
            <v xml:space="preserve">EXCAVATOR </v>
          </cell>
          <cell r="C344" t="str">
            <v>EC700BLC</v>
          </cell>
          <cell r="D344" t="str">
            <v>VOLVO</v>
          </cell>
          <cell r="E344" t="str">
            <v>AT-08</v>
          </cell>
          <cell r="F344" t="str">
            <v>Unit Timur</v>
          </cell>
          <cell r="G344">
            <v>0</v>
          </cell>
        </row>
        <row r="345">
          <cell r="A345" t="str">
            <v>IE-21</v>
          </cell>
          <cell r="B345" t="str">
            <v xml:space="preserve">EXCAVATOR </v>
          </cell>
          <cell r="C345" t="str">
            <v>PC1250SP-8R</v>
          </cell>
          <cell r="D345" t="str">
            <v>KOMATSU</v>
          </cell>
          <cell r="E345" t="str">
            <v>ATP 07</v>
          </cell>
          <cell r="F345" t="str">
            <v>Unit Timur</v>
          </cell>
          <cell r="G345">
            <v>0</v>
          </cell>
        </row>
        <row r="346">
          <cell r="A346" t="str">
            <v>IE-22</v>
          </cell>
          <cell r="B346" t="str">
            <v xml:space="preserve">EXCAVATOR </v>
          </cell>
          <cell r="C346" t="str">
            <v>PC1250SP-8R</v>
          </cell>
          <cell r="D346" t="str">
            <v>KOMATSU</v>
          </cell>
          <cell r="E346" t="str">
            <v>ATP 08</v>
          </cell>
          <cell r="F346" t="str">
            <v>Unit Timur</v>
          </cell>
          <cell r="G346">
            <v>0</v>
          </cell>
        </row>
        <row r="347">
          <cell r="A347" t="str">
            <v>IG-04</v>
          </cell>
          <cell r="B347" t="str">
            <v>GRADER</v>
          </cell>
          <cell r="C347" t="str">
            <v>GD705A-4</v>
          </cell>
          <cell r="D347" t="str">
            <v>KOMATSU</v>
          </cell>
          <cell r="E347" t="str">
            <v>AG 07</v>
          </cell>
          <cell r="F347" t="str">
            <v>Unit Timur</v>
          </cell>
          <cell r="G347">
            <v>0</v>
          </cell>
        </row>
        <row r="348">
          <cell r="A348" t="str">
            <v>IG-05</v>
          </cell>
          <cell r="B348" t="str">
            <v>GRADER</v>
          </cell>
          <cell r="C348" t="str">
            <v>GD705A-4</v>
          </cell>
          <cell r="D348" t="str">
            <v>KOMATSU</v>
          </cell>
          <cell r="E348" t="str">
            <v>AG 08</v>
          </cell>
          <cell r="F348" t="str">
            <v>Unit Timur</v>
          </cell>
          <cell r="G348">
            <v>0</v>
          </cell>
        </row>
        <row r="349">
          <cell r="A349" t="str">
            <v>IHD-01</v>
          </cell>
          <cell r="B349" t="str">
            <v>RIGID DUMP TRUCK</v>
          </cell>
          <cell r="C349" t="str">
            <v>HD465-7R</v>
          </cell>
          <cell r="D349" t="str">
            <v>KOMATSU</v>
          </cell>
          <cell r="E349" t="str">
            <v>AR-21</v>
          </cell>
          <cell r="F349" t="str">
            <v>Unit Timur</v>
          </cell>
          <cell r="G349">
            <v>0</v>
          </cell>
        </row>
        <row r="350">
          <cell r="A350" t="str">
            <v>IHD-02</v>
          </cell>
          <cell r="B350" t="str">
            <v>RIGID DUMP TRUCK</v>
          </cell>
          <cell r="C350" t="str">
            <v>HD465-7R</v>
          </cell>
          <cell r="D350" t="str">
            <v>KOMATSU</v>
          </cell>
          <cell r="E350" t="str">
            <v>AR-22</v>
          </cell>
          <cell r="F350" t="str">
            <v>Unit Timur</v>
          </cell>
          <cell r="G350">
            <v>0</v>
          </cell>
        </row>
        <row r="351">
          <cell r="A351" t="str">
            <v>IHD-03</v>
          </cell>
          <cell r="B351" t="str">
            <v>RIGID DUMP TRUCK</v>
          </cell>
          <cell r="C351" t="str">
            <v>HD465-7R</v>
          </cell>
          <cell r="D351" t="str">
            <v>KOMATSU</v>
          </cell>
          <cell r="E351" t="str">
            <v>AR-23</v>
          </cell>
          <cell r="F351" t="str">
            <v>Unit Timur</v>
          </cell>
          <cell r="G351">
            <v>0</v>
          </cell>
        </row>
        <row r="352">
          <cell r="A352" t="str">
            <v>IHD-04</v>
          </cell>
          <cell r="B352" t="str">
            <v>RIGID DUMP TRUCK</v>
          </cell>
          <cell r="C352" t="str">
            <v>HD465-7R</v>
          </cell>
          <cell r="D352" t="str">
            <v>KOMATSU</v>
          </cell>
          <cell r="E352" t="str">
            <v>AR-24</v>
          </cell>
          <cell r="F352" t="str">
            <v>Unit Timur</v>
          </cell>
          <cell r="G352">
            <v>0</v>
          </cell>
        </row>
        <row r="353">
          <cell r="A353" t="str">
            <v>IHD-05</v>
          </cell>
          <cell r="B353" t="str">
            <v>RIGID DUMP TRUCK</v>
          </cell>
          <cell r="C353" t="str">
            <v>HD465-7R</v>
          </cell>
          <cell r="D353" t="str">
            <v>KOMATSU</v>
          </cell>
          <cell r="E353" t="str">
            <v>AR-25</v>
          </cell>
          <cell r="F353" t="str">
            <v>Unit Timur</v>
          </cell>
          <cell r="G353">
            <v>0</v>
          </cell>
        </row>
        <row r="354">
          <cell r="A354" t="str">
            <v>IHD-06</v>
          </cell>
          <cell r="B354" t="str">
            <v>RIGID DUMP TRUCK</v>
          </cell>
          <cell r="C354" t="str">
            <v>HD465-7R</v>
          </cell>
          <cell r="D354" t="str">
            <v>KOMATSU</v>
          </cell>
          <cell r="E354" t="str">
            <v>AR-26</v>
          </cell>
          <cell r="F354" t="str">
            <v>Unit Timur</v>
          </cell>
          <cell r="G354">
            <v>0</v>
          </cell>
        </row>
        <row r="355">
          <cell r="A355" t="str">
            <v>IHD-07</v>
          </cell>
          <cell r="B355" t="str">
            <v>RIGID DUMP TRUCK</v>
          </cell>
          <cell r="C355" t="str">
            <v>HD465-7R</v>
          </cell>
          <cell r="D355" t="str">
            <v>KOMATSU</v>
          </cell>
          <cell r="E355" t="str">
            <v>AR-27</v>
          </cell>
          <cell r="F355" t="str">
            <v>Unit Timur</v>
          </cell>
          <cell r="G355">
            <v>0</v>
          </cell>
        </row>
        <row r="356">
          <cell r="A356" t="str">
            <v>IHD-08</v>
          </cell>
          <cell r="B356" t="str">
            <v>RIGID DUMP TRUCK</v>
          </cell>
          <cell r="C356" t="str">
            <v>HD465-7R</v>
          </cell>
          <cell r="D356" t="str">
            <v>KOMATSU</v>
          </cell>
          <cell r="E356" t="str">
            <v>AR 28</v>
          </cell>
          <cell r="F356" t="str">
            <v>Unit Timur</v>
          </cell>
          <cell r="G356">
            <v>0</v>
          </cell>
        </row>
        <row r="357">
          <cell r="A357" t="str">
            <v>IHD-09</v>
          </cell>
          <cell r="B357" t="str">
            <v>RIGID DUMP TRUCK</v>
          </cell>
          <cell r="C357" t="str">
            <v>HD465-7R</v>
          </cell>
          <cell r="D357" t="str">
            <v>KOMATSU</v>
          </cell>
          <cell r="E357" t="str">
            <v>AR 29</v>
          </cell>
          <cell r="F357" t="str">
            <v>Unit Timur</v>
          </cell>
          <cell r="G357">
            <v>0</v>
          </cell>
        </row>
        <row r="358">
          <cell r="A358" t="str">
            <v>IHD-10</v>
          </cell>
          <cell r="B358" t="str">
            <v>RIGID DUMP TRUCK</v>
          </cell>
          <cell r="C358" t="str">
            <v>HD465-7R</v>
          </cell>
          <cell r="D358" t="str">
            <v>KOMATSU</v>
          </cell>
          <cell r="E358" t="str">
            <v>AR 30</v>
          </cell>
          <cell r="F358" t="str">
            <v>Unit Timur</v>
          </cell>
          <cell r="G358">
            <v>0</v>
          </cell>
        </row>
        <row r="359">
          <cell r="A359" t="str">
            <v>IHD-11</v>
          </cell>
          <cell r="B359" t="str">
            <v>RIGID DUMP TRUCK</v>
          </cell>
          <cell r="C359" t="str">
            <v>HD465-7R</v>
          </cell>
          <cell r="D359" t="str">
            <v>KOMATSU</v>
          </cell>
          <cell r="E359" t="str">
            <v>AR 31</v>
          </cell>
          <cell r="F359" t="str">
            <v>Unit Timur</v>
          </cell>
          <cell r="G359">
            <v>0</v>
          </cell>
        </row>
        <row r="360">
          <cell r="A360" t="str">
            <v>IHD-12</v>
          </cell>
          <cell r="B360" t="str">
            <v>RIGID DUMP TRUCK</v>
          </cell>
          <cell r="C360" t="str">
            <v>HD465-7R</v>
          </cell>
          <cell r="D360" t="str">
            <v>KOMATSU</v>
          </cell>
          <cell r="E360" t="str">
            <v>AR 32</v>
          </cell>
          <cell r="F360" t="str">
            <v>Unit Timur</v>
          </cell>
          <cell r="G360">
            <v>0</v>
          </cell>
        </row>
        <row r="361">
          <cell r="A361" t="str">
            <v>IMP 01</v>
          </cell>
          <cell r="B361" t="str">
            <v>WATER PUMP 3</v>
          </cell>
          <cell r="C361" t="str">
            <v>MF420E 12"- 10"</v>
          </cell>
          <cell r="D361" t="str">
            <v>CAT</v>
          </cell>
          <cell r="E361" t="str">
            <v>WP-06</v>
          </cell>
          <cell r="F361" t="str">
            <v>Unit Barat*</v>
          </cell>
          <cell r="G361">
            <v>0</v>
          </cell>
        </row>
        <row r="362">
          <cell r="A362" t="str">
            <v>IMP-01</v>
          </cell>
          <cell r="B362" t="str">
            <v>WATER PUMP</v>
          </cell>
          <cell r="C362" t="str">
            <v>MF420E 12"- 10"</v>
          </cell>
          <cell r="D362" t="str">
            <v>CAT</v>
          </cell>
          <cell r="E362" t="str">
            <v>WP 6</v>
          </cell>
          <cell r="F362" t="str">
            <v>Unit Timur*</v>
          </cell>
          <cell r="G362">
            <v>0</v>
          </cell>
        </row>
        <row r="363">
          <cell r="A363" t="str">
            <v>IMP-02</v>
          </cell>
          <cell r="B363" t="str">
            <v>WATER PUMP</v>
          </cell>
          <cell r="C363" t="str">
            <v>CF48H 10" - 8"</v>
          </cell>
          <cell r="D363" t="str">
            <v>CAT</v>
          </cell>
          <cell r="E363" t="str">
            <v>WP 7</v>
          </cell>
          <cell r="F363" t="str">
            <v>Unit Barat*</v>
          </cell>
          <cell r="G363">
            <v>0</v>
          </cell>
        </row>
        <row r="364">
          <cell r="A364" t="str">
            <v>IT-01</v>
          </cell>
          <cell r="B364" t="str">
            <v>DUMP TRUCK</v>
          </cell>
          <cell r="C364" t="str">
            <v>CWB 45A</v>
          </cell>
          <cell r="D364" t="str">
            <v>NISSAN*</v>
          </cell>
          <cell r="E364" t="str">
            <v>DT 43</v>
          </cell>
          <cell r="F364" t="str">
            <v>NO MA</v>
          </cell>
          <cell r="G364">
            <v>54689</v>
          </cell>
        </row>
        <row r="365">
          <cell r="A365" t="str">
            <v>IT-02</v>
          </cell>
          <cell r="B365" t="str">
            <v>DUMP TRUCK</v>
          </cell>
          <cell r="C365" t="str">
            <v>CWB 45A</v>
          </cell>
          <cell r="D365" t="str">
            <v>NISSAN*</v>
          </cell>
          <cell r="E365" t="str">
            <v>DT 44</v>
          </cell>
          <cell r="F365" t="str">
            <v>NO MA</v>
          </cell>
          <cell r="G365">
            <v>54688</v>
          </cell>
        </row>
        <row r="366">
          <cell r="A366" t="str">
            <v>IT-03</v>
          </cell>
          <cell r="B366" t="str">
            <v>DUMP TRUCK</v>
          </cell>
          <cell r="C366" t="str">
            <v>CWB 45A</v>
          </cell>
          <cell r="D366" t="str">
            <v>NISSAN*</v>
          </cell>
          <cell r="E366" t="str">
            <v>DT 45</v>
          </cell>
          <cell r="F366" t="str">
            <v>NO MA</v>
          </cell>
          <cell r="G366">
            <v>54686</v>
          </cell>
        </row>
        <row r="367">
          <cell r="A367" t="str">
            <v>IT-04</v>
          </cell>
          <cell r="B367" t="str">
            <v>DUMP TRUCK</v>
          </cell>
          <cell r="C367" t="str">
            <v>CWB 45A</v>
          </cell>
          <cell r="D367" t="str">
            <v>NISSAN*</v>
          </cell>
          <cell r="E367" t="str">
            <v>DT 46</v>
          </cell>
          <cell r="F367" t="e">
            <v>#REF!</v>
          </cell>
          <cell r="G367">
            <v>54687</v>
          </cell>
        </row>
        <row r="368">
          <cell r="A368" t="str">
            <v>IT-06</v>
          </cell>
          <cell r="B368" t="str">
            <v>DUMP TRUCK</v>
          </cell>
          <cell r="C368" t="str">
            <v>CWB 45A</v>
          </cell>
          <cell r="D368" t="str">
            <v>NISSAN*</v>
          </cell>
          <cell r="E368" t="str">
            <v>DT 47</v>
          </cell>
          <cell r="F368" t="e">
            <v>#REF!</v>
          </cell>
          <cell r="G368">
            <v>54080</v>
          </cell>
        </row>
        <row r="369">
          <cell r="A369" t="str">
            <v>IT-07</v>
          </cell>
          <cell r="B369" t="str">
            <v>DUMP TRUCK</v>
          </cell>
          <cell r="C369" t="str">
            <v>CWB 45A</v>
          </cell>
          <cell r="D369" t="str">
            <v>NISSAN*</v>
          </cell>
          <cell r="E369" t="str">
            <v>DT 48</v>
          </cell>
          <cell r="F369" t="str">
            <v>Unit Timur*</v>
          </cell>
          <cell r="G369">
            <v>54081</v>
          </cell>
        </row>
        <row r="370">
          <cell r="A370" t="str">
            <v>IT-08</v>
          </cell>
          <cell r="B370" t="str">
            <v>DUMP TRUCK</v>
          </cell>
          <cell r="C370" t="str">
            <v>CWB 45A</v>
          </cell>
          <cell r="D370" t="str">
            <v>NISSAN*</v>
          </cell>
          <cell r="E370" t="str">
            <v>DT 49</v>
          </cell>
          <cell r="F370" t="str">
            <v>Unit Timur*</v>
          </cell>
          <cell r="G370">
            <v>54079</v>
          </cell>
        </row>
        <row r="371">
          <cell r="A371" t="str">
            <v>IT-09</v>
          </cell>
          <cell r="B371" t="str">
            <v>DUMP TRUCK</v>
          </cell>
          <cell r="C371" t="str">
            <v>CWB 45A</v>
          </cell>
          <cell r="D371" t="str">
            <v>NISSAN*</v>
          </cell>
          <cell r="E371" t="str">
            <v>DT 50</v>
          </cell>
          <cell r="F371">
            <v>0</v>
          </cell>
          <cell r="G371">
            <v>54078</v>
          </cell>
        </row>
        <row r="372">
          <cell r="A372" t="str">
            <v>IT-12</v>
          </cell>
          <cell r="B372" t="str">
            <v>DUMP TRUCK</v>
          </cell>
          <cell r="C372" t="str">
            <v>CWB 45A</v>
          </cell>
          <cell r="D372" t="str">
            <v>NISSAN*</v>
          </cell>
          <cell r="E372" t="str">
            <v>DT 51</v>
          </cell>
          <cell r="F372" t="e">
            <v>#REF!</v>
          </cell>
          <cell r="G372">
            <v>54076</v>
          </cell>
        </row>
        <row r="373">
          <cell r="A373" t="str">
            <v>IT-14</v>
          </cell>
          <cell r="B373" t="str">
            <v>DUMP TRUCK</v>
          </cell>
          <cell r="C373" t="str">
            <v>CWB 45A</v>
          </cell>
          <cell r="D373" t="str">
            <v>NISSAN*</v>
          </cell>
          <cell r="E373" t="str">
            <v>DT 52</v>
          </cell>
          <cell r="F373">
            <v>0</v>
          </cell>
          <cell r="G373">
            <v>54075</v>
          </cell>
        </row>
        <row r="374">
          <cell r="A374" t="str">
            <v>IT-17</v>
          </cell>
          <cell r="B374" t="str">
            <v>DUMP TRUCK</v>
          </cell>
          <cell r="C374" t="str">
            <v>CWB 45A</v>
          </cell>
          <cell r="D374" t="str">
            <v>NISSAN*</v>
          </cell>
          <cell r="E374" t="str">
            <v>DT 53</v>
          </cell>
          <cell r="F374" t="e">
            <v>#REF!</v>
          </cell>
          <cell r="G374">
            <v>54685</v>
          </cell>
        </row>
        <row r="375">
          <cell r="A375" t="str">
            <v>IT-20</v>
          </cell>
          <cell r="B375" t="str">
            <v>DUMP TRUCK</v>
          </cell>
          <cell r="C375" t="str">
            <v>CWB 45A</v>
          </cell>
          <cell r="D375" t="str">
            <v>NISSAN*</v>
          </cell>
          <cell r="E375" t="str">
            <v>DT 54</v>
          </cell>
          <cell r="F375" t="str">
            <v>Unit Timur*</v>
          </cell>
          <cell r="G375">
            <v>54077</v>
          </cell>
        </row>
        <row r="376">
          <cell r="A376" t="str">
            <v>IT-22</v>
          </cell>
          <cell r="B376" t="str">
            <v>DUMP TRUCK</v>
          </cell>
          <cell r="C376" t="str">
            <v>CWB 45A</v>
          </cell>
          <cell r="D376" t="str">
            <v>NISSAN*</v>
          </cell>
          <cell r="E376" t="str">
            <v>DT 55</v>
          </cell>
          <cell r="F376" t="e">
            <v>#REF!</v>
          </cell>
          <cell r="G376">
            <v>54684</v>
          </cell>
        </row>
        <row r="377">
          <cell r="A377" t="str">
            <v>IT-23</v>
          </cell>
          <cell r="B377" t="str">
            <v>DUMP TRUCK</v>
          </cell>
          <cell r="C377" t="str">
            <v>CWB 45A</v>
          </cell>
          <cell r="D377" t="str">
            <v>NISSAN*</v>
          </cell>
          <cell r="E377" t="str">
            <v>DT 56</v>
          </cell>
          <cell r="F377" t="str">
            <v>Unit Timur*</v>
          </cell>
          <cell r="G377">
            <v>54683</v>
          </cell>
        </row>
        <row r="378">
          <cell r="A378" t="str">
            <v>JXZ-01</v>
          </cell>
          <cell r="B378" t="str">
            <v>LV</v>
          </cell>
          <cell r="C378" t="str">
            <v>STRADA D. CABIN</v>
          </cell>
          <cell r="D378" t="str">
            <v>MITSUBISHI</v>
          </cell>
          <cell r="E378" t="str">
            <v>-</v>
          </cell>
          <cell r="F378" t="str">
            <v>Unit Timur*</v>
          </cell>
          <cell r="G378">
            <v>0</v>
          </cell>
        </row>
        <row r="379">
          <cell r="A379" t="str">
            <v>JXZ-02</v>
          </cell>
          <cell r="B379" t="str">
            <v>LV</v>
          </cell>
          <cell r="C379" t="str">
            <v>STRADA D. CABIN</v>
          </cell>
          <cell r="D379" t="str">
            <v>MITSUBISHI</v>
          </cell>
          <cell r="E379" t="str">
            <v>-</v>
          </cell>
          <cell r="F379" t="str">
            <v>Unit Timur*</v>
          </cell>
          <cell r="G379">
            <v>0</v>
          </cell>
        </row>
        <row r="380">
          <cell r="A380" t="str">
            <v>JXZ-03</v>
          </cell>
          <cell r="B380" t="str">
            <v>LV</v>
          </cell>
          <cell r="C380" t="str">
            <v>STRADA D. CABIN</v>
          </cell>
          <cell r="D380" t="str">
            <v>MITSUBISHI</v>
          </cell>
          <cell r="E380" t="str">
            <v>-</v>
          </cell>
          <cell r="F380" t="str">
            <v>Unit Timur*</v>
          </cell>
          <cell r="G380">
            <v>0</v>
          </cell>
        </row>
        <row r="381">
          <cell r="A381" t="str">
            <v>JXZ-06</v>
          </cell>
          <cell r="B381" t="str">
            <v>LV</v>
          </cell>
          <cell r="C381" t="str">
            <v>STRADA M. CABIN</v>
          </cell>
          <cell r="D381" t="str">
            <v>MITSUBISHI</v>
          </cell>
          <cell r="E381" t="str">
            <v>-</v>
          </cell>
          <cell r="F381" t="str">
            <v>Unit Timur*</v>
          </cell>
          <cell r="G381">
            <v>0</v>
          </cell>
        </row>
        <row r="382">
          <cell r="A382" t="str">
            <v>JXZ-07</v>
          </cell>
          <cell r="B382" t="str">
            <v>LV</v>
          </cell>
          <cell r="C382" t="str">
            <v>HILINE PICK UP</v>
          </cell>
          <cell r="D382" t="str">
            <v>DAIHATSU</v>
          </cell>
          <cell r="E382" t="str">
            <v>-</v>
          </cell>
          <cell r="F382" t="str">
            <v>Unit Timur*</v>
          </cell>
          <cell r="G382">
            <v>0</v>
          </cell>
        </row>
        <row r="383">
          <cell r="A383" t="str">
            <v>JXZ-08</v>
          </cell>
          <cell r="B383" t="str">
            <v>LV</v>
          </cell>
          <cell r="C383" t="str">
            <v>STRADA M. CABIN</v>
          </cell>
          <cell r="D383" t="str">
            <v>MITSUBISHI</v>
          </cell>
          <cell r="E383" t="str">
            <v>-</v>
          </cell>
          <cell r="F383" t="str">
            <v>Unit Timur*</v>
          </cell>
          <cell r="G383">
            <v>0</v>
          </cell>
        </row>
        <row r="384">
          <cell r="A384" t="str">
            <v>JXZ-09</v>
          </cell>
          <cell r="B384" t="str">
            <v>LV</v>
          </cell>
          <cell r="C384" t="str">
            <v>STRADA D. CABIN</v>
          </cell>
          <cell r="D384" t="str">
            <v>MITSUBISHI</v>
          </cell>
          <cell r="E384" t="str">
            <v>-</v>
          </cell>
          <cell r="F384" t="str">
            <v>Unit Timur*</v>
          </cell>
          <cell r="G384">
            <v>0</v>
          </cell>
        </row>
        <row r="385">
          <cell r="A385" t="str">
            <v>JXZ-11</v>
          </cell>
          <cell r="B385" t="str">
            <v>LV</v>
          </cell>
          <cell r="C385" t="str">
            <v>HARDTOP</v>
          </cell>
          <cell r="D385" t="str">
            <v>TOYOTA</v>
          </cell>
          <cell r="E385" t="str">
            <v>-</v>
          </cell>
          <cell r="F385" t="str">
            <v>Unit Timur*</v>
          </cell>
          <cell r="G385">
            <v>0</v>
          </cell>
        </row>
        <row r="386">
          <cell r="A386" t="str">
            <v>JXZ-13</v>
          </cell>
          <cell r="B386" t="str">
            <v>LV</v>
          </cell>
          <cell r="C386" t="str">
            <v>HILINE PICK UP</v>
          </cell>
          <cell r="D386" t="str">
            <v>DAIHATSU</v>
          </cell>
          <cell r="E386" t="str">
            <v>-</v>
          </cell>
          <cell r="F386" t="str">
            <v>Unit Timur*</v>
          </cell>
          <cell r="G386">
            <v>0</v>
          </cell>
        </row>
        <row r="387">
          <cell r="A387" t="str">
            <v>JXZ-14</v>
          </cell>
          <cell r="B387" t="str">
            <v>LV</v>
          </cell>
          <cell r="C387" t="str">
            <v>PAJERO SPORT</v>
          </cell>
          <cell r="D387" t="str">
            <v>MITSUBISHI</v>
          </cell>
          <cell r="E387" t="str">
            <v>-</v>
          </cell>
          <cell r="F387" t="str">
            <v>Unit Timur*</v>
          </cell>
          <cell r="G387">
            <v>0</v>
          </cell>
        </row>
        <row r="388">
          <cell r="A388" t="str">
            <v>JXZ-14</v>
          </cell>
          <cell r="B388" t="str">
            <v>LV</v>
          </cell>
          <cell r="C388" t="str">
            <v>PAJERO SPORT</v>
          </cell>
          <cell r="D388" t="str">
            <v>MITSUBISHI</v>
          </cell>
          <cell r="E388" t="str">
            <v>-</v>
          </cell>
          <cell r="F388" t="str">
            <v>Unit Timur*</v>
          </cell>
          <cell r="G388">
            <v>0</v>
          </cell>
        </row>
        <row r="389">
          <cell r="A389" t="str">
            <v>JXZ-15</v>
          </cell>
          <cell r="B389" t="str">
            <v>LV</v>
          </cell>
          <cell r="C389" t="str">
            <v>STRADA D. CABIN</v>
          </cell>
          <cell r="D389" t="str">
            <v>MITSUBISHI</v>
          </cell>
          <cell r="E389" t="str">
            <v>-</v>
          </cell>
          <cell r="F389" t="str">
            <v>Unit Timur*</v>
          </cell>
          <cell r="G389">
            <v>0</v>
          </cell>
        </row>
        <row r="390">
          <cell r="A390" t="str">
            <v>JXZ-16</v>
          </cell>
          <cell r="B390" t="str">
            <v>LV</v>
          </cell>
          <cell r="C390" t="str">
            <v>STRADA D. CABIN</v>
          </cell>
          <cell r="D390" t="str">
            <v>MITSUBISHI</v>
          </cell>
          <cell r="E390" t="str">
            <v>-</v>
          </cell>
          <cell r="F390" t="str">
            <v>Unit Timur*</v>
          </cell>
          <cell r="G390">
            <v>0</v>
          </cell>
        </row>
        <row r="391">
          <cell r="A391" t="str">
            <v>JXZ-17</v>
          </cell>
          <cell r="B391" t="str">
            <v>LV</v>
          </cell>
          <cell r="C391" t="str">
            <v>STRADA D. CABIN</v>
          </cell>
          <cell r="D391" t="str">
            <v>MITSUBISHI</v>
          </cell>
          <cell r="E391" t="str">
            <v>-</v>
          </cell>
          <cell r="F391" t="str">
            <v>Unit Timur*</v>
          </cell>
          <cell r="G391">
            <v>0</v>
          </cell>
        </row>
        <row r="392">
          <cell r="A392" t="str">
            <v>JXZ-18</v>
          </cell>
          <cell r="B392" t="str">
            <v>LV</v>
          </cell>
          <cell r="C392" t="str">
            <v>STRADA D. CABIN</v>
          </cell>
          <cell r="D392" t="str">
            <v>MITSUBISHI</v>
          </cell>
          <cell r="E392" t="str">
            <v>-</v>
          </cell>
          <cell r="F392" t="str">
            <v>Unit Timur*</v>
          </cell>
          <cell r="G392">
            <v>0</v>
          </cell>
        </row>
        <row r="393">
          <cell r="A393" t="str">
            <v>JXZ-19</v>
          </cell>
          <cell r="B393" t="str">
            <v>LV</v>
          </cell>
          <cell r="C393" t="str">
            <v>STRADA D. CABIN</v>
          </cell>
          <cell r="D393" t="str">
            <v>MITSUBISHI</v>
          </cell>
          <cell r="E393" t="str">
            <v>-</v>
          </cell>
          <cell r="F393" t="str">
            <v>Unit Timur*</v>
          </cell>
          <cell r="G393">
            <v>0</v>
          </cell>
        </row>
        <row r="394">
          <cell r="A394" t="str">
            <v>JXZ-20</v>
          </cell>
          <cell r="B394" t="str">
            <v>LV</v>
          </cell>
          <cell r="C394" t="str">
            <v>STRADA D. CABIN</v>
          </cell>
          <cell r="D394" t="str">
            <v>MITSUBISHI</v>
          </cell>
          <cell r="E394" t="str">
            <v>-</v>
          </cell>
          <cell r="F394" t="str">
            <v>Unit Timur*</v>
          </cell>
          <cell r="G394">
            <v>0</v>
          </cell>
        </row>
        <row r="395">
          <cell r="A395" t="str">
            <v>JXZ-21</v>
          </cell>
          <cell r="B395" t="str">
            <v>LV</v>
          </cell>
          <cell r="C395" t="str">
            <v>STRADA D. CABIN</v>
          </cell>
          <cell r="D395" t="str">
            <v>MITSUBISHI</v>
          </cell>
          <cell r="E395" t="str">
            <v>-</v>
          </cell>
          <cell r="F395" t="str">
            <v>Unit Timur*</v>
          </cell>
          <cell r="G395">
            <v>0</v>
          </cell>
        </row>
        <row r="396">
          <cell r="A396" t="str">
            <v>JXZ-22</v>
          </cell>
          <cell r="B396" t="str">
            <v>LV</v>
          </cell>
          <cell r="C396" t="str">
            <v>PAJERO SPORT</v>
          </cell>
          <cell r="D396" t="str">
            <v>MITSUBISHI</v>
          </cell>
          <cell r="E396" t="str">
            <v>-</v>
          </cell>
          <cell r="F396" t="str">
            <v>Unit Timur*</v>
          </cell>
          <cell r="G396">
            <v>0</v>
          </cell>
        </row>
        <row r="397">
          <cell r="A397" t="str">
            <v>JXZ-23</v>
          </cell>
          <cell r="B397" t="str">
            <v>LV</v>
          </cell>
          <cell r="C397" t="str">
            <v>PAJERO SPORT</v>
          </cell>
          <cell r="D397" t="str">
            <v>MITSUBISHI</v>
          </cell>
          <cell r="E397" t="str">
            <v>-</v>
          </cell>
          <cell r="F397" t="str">
            <v>Unit Timur*</v>
          </cell>
          <cell r="G397">
            <v>0</v>
          </cell>
        </row>
        <row r="398">
          <cell r="A398" t="str">
            <v>JXZ-24</v>
          </cell>
          <cell r="B398" t="str">
            <v>LV</v>
          </cell>
          <cell r="C398" t="str">
            <v>STRADA S. CABIN</v>
          </cell>
          <cell r="D398" t="str">
            <v>MITSUBISHI</v>
          </cell>
          <cell r="E398" t="str">
            <v>-</v>
          </cell>
          <cell r="F398" t="str">
            <v>Unit Timur*</v>
          </cell>
          <cell r="G398">
            <v>0</v>
          </cell>
        </row>
        <row r="399">
          <cell r="A399" t="str">
            <v>JXZ-25</v>
          </cell>
          <cell r="B399" t="str">
            <v>LV</v>
          </cell>
          <cell r="C399" t="str">
            <v>STRADA S. CABIN</v>
          </cell>
          <cell r="D399" t="str">
            <v>MITSUBISHI</v>
          </cell>
          <cell r="E399" t="str">
            <v>-</v>
          </cell>
          <cell r="F399" t="str">
            <v>Unit Timur*</v>
          </cell>
          <cell r="G399">
            <v>0</v>
          </cell>
        </row>
        <row r="400">
          <cell r="A400" t="str">
            <v>JXZ-26</v>
          </cell>
          <cell r="B400" t="str">
            <v>LV</v>
          </cell>
          <cell r="C400" t="str">
            <v>STRADA S. CABIN</v>
          </cell>
          <cell r="D400" t="str">
            <v>MITSUBISHI</v>
          </cell>
          <cell r="E400" t="str">
            <v>-</v>
          </cell>
          <cell r="F400" t="str">
            <v>Unit Timur*</v>
          </cell>
          <cell r="G400">
            <v>0</v>
          </cell>
        </row>
        <row r="401">
          <cell r="A401" t="str">
            <v>JXZ-27</v>
          </cell>
          <cell r="B401" t="str">
            <v>LV</v>
          </cell>
          <cell r="C401" t="str">
            <v>STRADA S. CABIN</v>
          </cell>
          <cell r="D401" t="str">
            <v>MITSUBISHI</v>
          </cell>
          <cell r="E401" t="str">
            <v>-</v>
          </cell>
          <cell r="F401" t="str">
            <v>Unit Timur*</v>
          </cell>
          <cell r="G401">
            <v>0</v>
          </cell>
        </row>
        <row r="402">
          <cell r="A402" t="str">
            <v>JXZ-28</v>
          </cell>
          <cell r="B402" t="str">
            <v>LV</v>
          </cell>
          <cell r="C402" t="str">
            <v>STRADA S. CABIN</v>
          </cell>
          <cell r="D402" t="str">
            <v>MITSUBISHI</v>
          </cell>
          <cell r="E402" t="str">
            <v>-</v>
          </cell>
          <cell r="F402" t="str">
            <v>Unit Timur*</v>
          </cell>
          <cell r="G402">
            <v>0</v>
          </cell>
        </row>
        <row r="403">
          <cell r="A403" t="str">
            <v>JXZ-29</v>
          </cell>
          <cell r="B403" t="str">
            <v>LV</v>
          </cell>
          <cell r="C403" t="str">
            <v>STRADA S. CABIN</v>
          </cell>
          <cell r="D403" t="str">
            <v>MITSUBISHI</v>
          </cell>
          <cell r="E403" t="str">
            <v>-</v>
          </cell>
          <cell r="F403" t="str">
            <v>Unit Timur*</v>
          </cell>
          <cell r="G403">
            <v>0</v>
          </cell>
        </row>
        <row r="404">
          <cell r="A404" t="str">
            <v>JXZ-30</v>
          </cell>
          <cell r="B404" t="str">
            <v>LV</v>
          </cell>
          <cell r="C404" t="str">
            <v>STRADA S. CABIN</v>
          </cell>
          <cell r="D404" t="str">
            <v>MITSUBISHI</v>
          </cell>
          <cell r="E404" t="str">
            <v>-</v>
          </cell>
          <cell r="F404" t="str">
            <v>Unit Timur*</v>
          </cell>
          <cell r="G404">
            <v>0</v>
          </cell>
        </row>
        <row r="405">
          <cell r="A405" t="str">
            <v>JXZ-31</v>
          </cell>
          <cell r="B405" t="str">
            <v>LV</v>
          </cell>
          <cell r="C405" t="str">
            <v>STRADA S. CABIN</v>
          </cell>
          <cell r="D405" t="str">
            <v>MITSUBISHI</v>
          </cell>
          <cell r="E405" t="str">
            <v>-</v>
          </cell>
          <cell r="F405" t="str">
            <v>Unit Timur*</v>
          </cell>
          <cell r="G405">
            <v>0</v>
          </cell>
        </row>
        <row r="406">
          <cell r="A406" t="str">
            <v>JXZ-32</v>
          </cell>
          <cell r="B406" t="str">
            <v>LV</v>
          </cell>
          <cell r="C406" t="str">
            <v>AMBULANCE</v>
          </cell>
          <cell r="D406" t="str">
            <v>MITSUBISHI</v>
          </cell>
          <cell r="E406" t="str">
            <v>-</v>
          </cell>
          <cell r="F406" t="str">
            <v>Unit Timur*</v>
          </cell>
          <cell r="G406">
            <v>0</v>
          </cell>
        </row>
        <row r="407">
          <cell r="A407" t="str">
            <v>JXZ-33</v>
          </cell>
          <cell r="B407" t="str">
            <v>LV</v>
          </cell>
          <cell r="C407" t="str">
            <v>STRADA S. CABIN</v>
          </cell>
          <cell r="D407" t="str">
            <v>MITSUBISHI</v>
          </cell>
          <cell r="E407" t="str">
            <v>-</v>
          </cell>
          <cell r="F407" t="str">
            <v>Unit Timur*</v>
          </cell>
          <cell r="G407">
            <v>0</v>
          </cell>
        </row>
        <row r="408">
          <cell r="A408" t="str">
            <v>JXZ-34</v>
          </cell>
          <cell r="B408" t="str">
            <v>LV</v>
          </cell>
          <cell r="C408" t="str">
            <v>STRADA S. CABIN</v>
          </cell>
          <cell r="D408" t="str">
            <v>MITSUBISHI</v>
          </cell>
          <cell r="E408" t="str">
            <v>-</v>
          </cell>
          <cell r="F408" t="str">
            <v>Unit Timur*</v>
          </cell>
          <cell r="G408">
            <v>0</v>
          </cell>
        </row>
        <row r="409">
          <cell r="A409" t="str">
            <v>JXZ-35</v>
          </cell>
          <cell r="B409" t="str">
            <v>LV</v>
          </cell>
          <cell r="C409" t="str">
            <v>STRADA D. CABIN</v>
          </cell>
          <cell r="D409" t="str">
            <v>MITSUBISHI</v>
          </cell>
          <cell r="E409" t="str">
            <v>-</v>
          </cell>
          <cell r="F409" t="str">
            <v>Unit Timur*</v>
          </cell>
          <cell r="G409">
            <v>0</v>
          </cell>
        </row>
        <row r="410">
          <cell r="A410" t="str">
            <v>JXZ-36</v>
          </cell>
          <cell r="B410" t="str">
            <v>LV</v>
          </cell>
          <cell r="C410" t="str">
            <v>STRADA D. CABIN</v>
          </cell>
          <cell r="D410" t="str">
            <v>MITSUBISHI</v>
          </cell>
          <cell r="E410" t="str">
            <v>-</v>
          </cell>
          <cell r="F410" t="str">
            <v>Unit Timur*</v>
          </cell>
          <cell r="G410">
            <v>0</v>
          </cell>
        </row>
        <row r="411">
          <cell r="A411" t="str">
            <v>JXZ-37</v>
          </cell>
          <cell r="B411" t="str">
            <v>LV</v>
          </cell>
          <cell r="C411" t="str">
            <v>STRADA D. CABIN</v>
          </cell>
          <cell r="D411" t="str">
            <v>MITSUBISHI</v>
          </cell>
          <cell r="E411" t="str">
            <v>-</v>
          </cell>
          <cell r="F411" t="str">
            <v>Unit Timur*</v>
          </cell>
          <cell r="G411">
            <v>0</v>
          </cell>
        </row>
        <row r="412">
          <cell r="A412" t="str">
            <v>JXZ-38</v>
          </cell>
          <cell r="B412" t="str">
            <v>LV</v>
          </cell>
          <cell r="C412" t="str">
            <v>STRADA D. CABIN</v>
          </cell>
          <cell r="D412" t="str">
            <v>MITSUBISHI</v>
          </cell>
          <cell r="E412" t="str">
            <v>-</v>
          </cell>
          <cell r="F412" t="str">
            <v>Unit Timur*</v>
          </cell>
          <cell r="G412">
            <v>0</v>
          </cell>
        </row>
        <row r="413">
          <cell r="A413" t="str">
            <v>JXZ-39</v>
          </cell>
          <cell r="B413" t="str">
            <v>LV</v>
          </cell>
          <cell r="C413" t="str">
            <v>STRADA D. CABIN</v>
          </cell>
          <cell r="D413" t="str">
            <v>MITSUBISHI</v>
          </cell>
          <cell r="E413" t="str">
            <v>-</v>
          </cell>
          <cell r="F413" t="str">
            <v>Unit Timur*</v>
          </cell>
          <cell r="G413">
            <v>0</v>
          </cell>
        </row>
        <row r="414">
          <cell r="A414" t="str">
            <v>JXZ-40</v>
          </cell>
          <cell r="B414" t="str">
            <v>LV</v>
          </cell>
          <cell r="C414" t="str">
            <v>STRADA D. CABIN</v>
          </cell>
          <cell r="D414" t="str">
            <v>MITSUBISHI</v>
          </cell>
          <cell r="E414" t="str">
            <v>-</v>
          </cell>
          <cell r="F414" t="str">
            <v>Unit Timur*</v>
          </cell>
          <cell r="G414">
            <v>0</v>
          </cell>
        </row>
        <row r="415">
          <cell r="A415" t="str">
            <v>JXZ-41</v>
          </cell>
          <cell r="B415" t="str">
            <v>LV</v>
          </cell>
          <cell r="C415" t="str">
            <v>STRADA D. CABIN</v>
          </cell>
          <cell r="D415" t="str">
            <v>MITSUBISHI</v>
          </cell>
          <cell r="E415" t="str">
            <v>-</v>
          </cell>
          <cell r="F415" t="str">
            <v>Unit Timur*</v>
          </cell>
          <cell r="G415">
            <v>0</v>
          </cell>
        </row>
        <row r="416">
          <cell r="A416" t="str">
            <v>JXZ-42</v>
          </cell>
          <cell r="B416" t="str">
            <v>LV</v>
          </cell>
          <cell r="C416" t="str">
            <v>STRADA D. CABIN</v>
          </cell>
          <cell r="D416" t="str">
            <v>MITSUBISHI</v>
          </cell>
          <cell r="E416">
            <v>0</v>
          </cell>
          <cell r="F416" t="str">
            <v>Unit Timur*</v>
          </cell>
          <cell r="G416">
            <v>0</v>
          </cell>
        </row>
        <row r="417">
          <cell r="A417" t="str">
            <v>JXZ-43</v>
          </cell>
          <cell r="B417" t="str">
            <v>LV</v>
          </cell>
          <cell r="C417" t="str">
            <v>STRADA D. CABIN</v>
          </cell>
          <cell r="D417" t="str">
            <v>MITSUBISHI</v>
          </cell>
          <cell r="E417">
            <v>0</v>
          </cell>
          <cell r="F417" t="str">
            <v>Unit Timur*</v>
          </cell>
          <cell r="G417">
            <v>0</v>
          </cell>
        </row>
        <row r="418">
          <cell r="A418" t="str">
            <v>JXZ-44</v>
          </cell>
          <cell r="B418" t="str">
            <v>LV</v>
          </cell>
          <cell r="C418" t="str">
            <v>STRADA D. CABIN</v>
          </cell>
          <cell r="D418" t="str">
            <v>MITSUBISHI</v>
          </cell>
          <cell r="E418">
            <v>0</v>
          </cell>
          <cell r="F418" t="str">
            <v>Unit Timur*</v>
          </cell>
          <cell r="G418">
            <v>0</v>
          </cell>
        </row>
        <row r="419">
          <cell r="A419" t="str">
            <v>JXZ-45</v>
          </cell>
          <cell r="B419" t="str">
            <v>LV</v>
          </cell>
          <cell r="C419" t="str">
            <v>STRADA D. CABIN</v>
          </cell>
          <cell r="D419" t="str">
            <v>MITSUBISHI</v>
          </cell>
          <cell r="E419">
            <v>0</v>
          </cell>
          <cell r="F419" t="str">
            <v>Unit Timur*</v>
          </cell>
          <cell r="G419">
            <v>0</v>
          </cell>
        </row>
        <row r="420">
          <cell r="A420" t="str">
            <v>LT-01</v>
          </cell>
          <cell r="B420" t="str">
            <v>LUBE TRUCK</v>
          </cell>
          <cell r="C420" t="str">
            <v>6X4 HD 22OPS</v>
          </cell>
          <cell r="D420" t="str">
            <v>MITSUBISHI</v>
          </cell>
          <cell r="E420" t="str">
            <v>-</v>
          </cell>
          <cell r="F420" t="str">
            <v>Unit Timur</v>
          </cell>
          <cell r="G420">
            <v>0</v>
          </cell>
        </row>
        <row r="421">
          <cell r="A421" t="str">
            <v>LT-02</v>
          </cell>
          <cell r="B421" t="str">
            <v>LUBE TRUCK</v>
          </cell>
          <cell r="C421" t="str">
            <v>FUSO</v>
          </cell>
          <cell r="D421" t="str">
            <v>MITSUBISHI</v>
          </cell>
          <cell r="E421" t="str">
            <v>-</v>
          </cell>
          <cell r="F421" t="str">
            <v>Unit Timur</v>
          </cell>
          <cell r="G421">
            <v>0</v>
          </cell>
        </row>
        <row r="422">
          <cell r="A422" t="str">
            <v>P-01</v>
          </cell>
          <cell r="B422" t="str">
            <v xml:space="preserve">EXCAVATOR </v>
          </cell>
          <cell r="C422" t="str">
            <v>SK480LC-8</v>
          </cell>
          <cell r="D422" t="str">
            <v>KOBELCO</v>
          </cell>
          <cell r="E422" t="str">
            <v>-</v>
          </cell>
          <cell r="F422" t="str">
            <v>Unit Barat*</v>
          </cell>
          <cell r="G422">
            <v>0</v>
          </cell>
        </row>
        <row r="423">
          <cell r="A423" t="str">
            <v>P-02</v>
          </cell>
          <cell r="B423" t="str">
            <v xml:space="preserve">EXCAVATOR </v>
          </cell>
          <cell r="C423" t="str">
            <v>SK480LC-8</v>
          </cell>
          <cell r="D423" t="str">
            <v>KOBELCO</v>
          </cell>
          <cell r="E423" t="str">
            <v>-</v>
          </cell>
          <cell r="F423" t="str">
            <v>Unit Barat*</v>
          </cell>
          <cell r="G423">
            <v>0</v>
          </cell>
        </row>
        <row r="424">
          <cell r="A424" t="str">
            <v>RD-01</v>
          </cell>
          <cell r="B424" t="str">
            <v>RIGID DUMP TRUCK</v>
          </cell>
          <cell r="C424" t="str">
            <v>EH1700-3</v>
          </cell>
          <cell r="D424" t="str">
            <v>HITACHI</v>
          </cell>
          <cell r="E424">
            <v>0</v>
          </cell>
          <cell r="F424" t="str">
            <v>Unit Timur*</v>
          </cell>
          <cell r="G424">
            <v>0</v>
          </cell>
        </row>
        <row r="425">
          <cell r="A425" t="str">
            <v>RD-02</v>
          </cell>
          <cell r="B425" t="str">
            <v>RIGID DUMP TRUCK</v>
          </cell>
          <cell r="C425" t="str">
            <v>EH1700-3</v>
          </cell>
          <cell r="D425" t="str">
            <v>HITACHI</v>
          </cell>
          <cell r="E425">
            <v>0</v>
          </cell>
          <cell r="F425" t="str">
            <v>Unit Timur*</v>
          </cell>
          <cell r="G425">
            <v>0</v>
          </cell>
        </row>
        <row r="426">
          <cell r="A426" t="str">
            <v>RD-03</v>
          </cell>
          <cell r="B426" t="str">
            <v>RIGID DUMP TRUCK</v>
          </cell>
          <cell r="C426" t="str">
            <v>EH1700-3</v>
          </cell>
          <cell r="D426" t="str">
            <v>HITACHI</v>
          </cell>
          <cell r="E426" t="str">
            <v>-</v>
          </cell>
          <cell r="F426" t="str">
            <v>Unit Timur*</v>
          </cell>
          <cell r="G426">
            <v>0</v>
          </cell>
        </row>
        <row r="427">
          <cell r="A427" t="str">
            <v>RD-04</v>
          </cell>
          <cell r="B427" t="str">
            <v>RIGID DUMP TRUCK</v>
          </cell>
          <cell r="C427" t="str">
            <v>EH1700-3</v>
          </cell>
          <cell r="D427" t="str">
            <v>HITACHI</v>
          </cell>
          <cell r="E427" t="str">
            <v>-</v>
          </cell>
          <cell r="F427" t="str">
            <v>Unit Timur*</v>
          </cell>
          <cell r="G427">
            <v>0</v>
          </cell>
        </row>
        <row r="428">
          <cell r="A428" t="str">
            <v>RD-05</v>
          </cell>
          <cell r="B428" t="str">
            <v>RIGID DUMP TRUCK</v>
          </cell>
          <cell r="C428" t="str">
            <v>EH1700-3</v>
          </cell>
          <cell r="D428" t="str">
            <v>HITACHI</v>
          </cell>
          <cell r="E428" t="str">
            <v>-</v>
          </cell>
          <cell r="F428" t="str">
            <v>Unit Timur*</v>
          </cell>
          <cell r="G428">
            <v>0</v>
          </cell>
        </row>
        <row r="429">
          <cell r="A429" t="str">
            <v>T-02</v>
          </cell>
          <cell r="B429" t="str">
            <v xml:space="preserve">EXCAVATOR </v>
          </cell>
          <cell r="C429" t="str">
            <v>PC 400</v>
          </cell>
          <cell r="D429" t="str">
            <v>KOMATSU*</v>
          </cell>
          <cell r="E429">
            <v>0</v>
          </cell>
          <cell r="F429" t="str">
            <v>Unit Timur*</v>
          </cell>
          <cell r="G42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"/>
  <sheetViews>
    <sheetView topLeftCell="C1" zoomScale="130" zoomScaleNormal="130" workbookViewId="0">
      <selection activeCell="C1" sqref="C1"/>
    </sheetView>
  </sheetViews>
  <sheetFormatPr defaultRowHeight="15" x14ac:dyDescent="0.25"/>
  <cols>
    <col min="1" max="1" width="4.28515625" style="11" customWidth="1"/>
    <col min="2" max="2" width="10.7109375" customWidth="1"/>
    <col min="3" max="3" width="17.140625" customWidth="1"/>
    <col min="4" max="4" width="15.7109375" customWidth="1"/>
    <col min="5" max="5" width="12.140625" customWidth="1"/>
    <col min="6" max="6" width="10" customWidth="1"/>
    <col min="7" max="7" width="10.85546875" customWidth="1"/>
    <col min="8" max="8" width="11" style="11" customWidth="1"/>
    <col min="10" max="10" width="9.140625" style="11"/>
  </cols>
  <sheetData>
    <row r="1" spans="1:10" ht="39.75" customHeight="1" x14ac:dyDescent="0.25">
      <c r="A1" s="17" t="s">
        <v>183</v>
      </c>
      <c r="B1" s="14" t="s">
        <v>176</v>
      </c>
      <c r="C1" s="5" t="s">
        <v>177</v>
      </c>
      <c r="D1" s="5" t="s">
        <v>178</v>
      </c>
      <c r="E1" s="5" t="s">
        <v>179</v>
      </c>
      <c r="F1" s="5" t="s">
        <v>180</v>
      </c>
      <c r="G1" s="6" t="s">
        <v>181</v>
      </c>
      <c r="H1" s="5" t="s">
        <v>182</v>
      </c>
      <c r="J1" s="5" t="s">
        <v>184</v>
      </c>
    </row>
    <row r="2" spans="1:10" x14ac:dyDescent="0.25">
      <c r="A2" s="12">
        <v>1</v>
      </c>
      <c r="B2" s="15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9">
        <v>20060</v>
      </c>
      <c r="H2" s="3">
        <v>39140</v>
      </c>
      <c r="J2" s="18" t="s">
        <v>185</v>
      </c>
    </row>
    <row r="3" spans="1:10" x14ac:dyDescent="0.25">
      <c r="A3" s="12">
        <v>2</v>
      </c>
      <c r="B3" s="15" t="s">
        <v>6</v>
      </c>
      <c r="C3" s="1" t="s">
        <v>1</v>
      </c>
      <c r="D3" s="1" t="s">
        <v>2</v>
      </c>
      <c r="E3" s="1" t="s">
        <v>3</v>
      </c>
      <c r="F3" s="1" t="s">
        <v>5</v>
      </c>
      <c r="G3" s="7">
        <v>55256</v>
      </c>
      <c r="H3" s="12" t="s">
        <v>4</v>
      </c>
      <c r="J3" s="18" t="s">
        <v>185</v>
      </c>
    </row>
    <row r="4" spans="1:10" x14ac:dyDescent="0.25">
      <c r="A4" s="12">
        <v>3</v>
      </c>
      <c r="B4" s="16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7">
        <v>53805</v>
      </c>
      <c r="H4" s="2">
        <v>53978</v>
      </c>
      <c r="J4" s="18" t="s">
        <v>185</v>
      </c>
    </row>
    <row r="5" spans="1:10" x14ac:dyDescent="0.25">
      <c r="A5" s="12">
        <v>4</v>
      </c>
      <c r="B5" s="16" t="s">
        <v>12</v>
      </c>
      <c r="C5" s="1" t="s">
        <v>13</v>
      </c>
      <c r="D5" s="1" t="s">
        <v>9</v>
      </c>
      <c r="E5" s="1" t="s">
        <v>10</v>
      </c>
      <c r="F5" s="1" t="s">
        <v>11</v>
      </c>
      <c r="G5" s="7">
        <v>38842</v>
      </c>
      <c r="H5" s="2">
        <v>53979</v>
      </c>
      <c r="J5" s="18" t="s">
        <v>185</v>
      </c>
    </row>
    <row r="6" spans="1:10" x14ac:dyDescent="0.25">
      <c r="A6" s="12">
        <v>5</v>
      </c>
      <c r="B6" s="16" t="s">
        <v>14</v>
      </c>
      <c r="C6" s="1" t="s">
        <v>15</v>
      </c>
      <c r="D6" s="1" t="s">
        <v>16</v>
      </c>
      <c r="E6" s="1" t="s">
        <v>10</v>
      </c>
      <c r="F6" s="1" t="s">
        <v>5</v>
      </c>
      <c r="G6" s="7">
        <v>37864</v>
      </c>
      <c r="H6" s="12" t="s">
        <v>4</v>
      </c>
      <c r="J6" s="18" t="s">
        <v>185</v>
      </c>
    </row>
    <row r="7" spans="1:10" x14ac:dyDescent="0.25">
      <c r="A7" s="12">
        <v>6</v>
      </c>
      <c r="B7" s="16" t="s">
        <v>17</v>
      </c>
      <c r="C7" s="1" t="s">
        <v>18</v>
      </c>
      <c r="D7" s="1" t="s">
        <v>19</v>
      </c>
      <c r="E7" s="1" t="s">
        <v>20</v>
      </c>
      <c r="F7" s="1" t="s">
        <v>5</v>
      </c>
      <c r="G7" s="7">
        <v>55257</v>
      </c>
      <c r="H7" s="12" t="s">
        <v>4</v>
      </c>
      <c r="J7" s="18" t="s">
        <v>185</v>
      </c>
    </row>
    <row r="8" spans="1:10" x14ac:dyDescent="0.25">
      <c r="A8" s="12">
        <v>7</v>
      </c>
      <c r="B8" s="16" t="s">
        <v>21</v>
      </c>
      <c r="C8" s="1" t="s">
        <v>18</v>
      </c>
      <c r="D8" s="1" t="s">
        <v>19</v>
      </c>
      <c r="E8" s="1" t="s">
        <v>20</v>
      </c>
      <c r="F8" s="1" t="s">
        <v>11</v>
      </c>
      <c r="G8" s="7">
        <v>53810</v>
      </c>
      <c r="H8" s="12" t="s">
        <v>4</v>
      </c>
      <c r="J8" s="18" t="s">
        <v>185</v>
      </c>
    </row>
    <row r="9" spans="1:10" x14ac:dyDescent="0.25">
      <c r="A9" s="12">
        <v>8</v>
      </c>
      <c r="B9" s="15" t="s">
        <v>22</v>
      </c>
      <c r="C9" s="1" t="s">
        <v>1</v>
      </c>
      <c r="D9" s="1" t="s">
        <v>2</v>
      </c>
      <c r="E9" s="1" t="s">
        <v>3</v>
      </c>
      <c r="F9" s="1" t="s">
        <v>23</v>
      </c>
      <c r="G9" s="7">
        <v>55063</v>
      </c>
      <c r="H9" s="2">
        <v>53980</v>
      </c>
      <c r="J9" s="18" t="s">
        <v>185</v>
      </c>
    </row>
    <row r="10" spans="1:10" x14ac:dyDescent="0.25">
      <c r="A10" s="12">
        <v>9</v>
      </c>
      <c r="B10" s="15" t="s">
        <v>24</v>
      </c>
      <c r="C10" s="1" t="s">
        <v>1</v>
      </c>
      <c r="D10" s="1" t="s">
        <v>2</v>
      </c>
      <c r="E10" s="1" t="s">
        <v>3</v>
      </c>
      <c r="F10" s="1" t="s">
        <v>23</v>
      </c>
      <c r="G10" s="8">
        <v>53920</v>
      </c>
      <c r="H10" s="2">
        <v>53981</v>
      </c>
      <c r="J10" s="18" t="s">
        <v>185</v>
      </c>
    </row>
    <row r="11" spans="1:10" x14ac:dyDescent="0.25">
      <c r="A11" s="12">
        <v>10</v>
      </c>
      <c r="B11" s="15" t="s">
        <v>25</v>
      </c>
      <c r="C11" s="1" t="s">
        <v>1</v>
      </c>
      <c r="D11" s="1" t="s">
        <v>2</v>
      </c>
      <c r="E11" s="1" t="s">
        <v>3</v>
      </c>
      <c r="F11" s="1" t="s">
        <v>23</v>
      </c>
      <c r="G11" s="7">
        <v>37599</v>
      </c>
      <c r="H11" s="2">
        <v>53982</v>
      </c>
      <c r="J11" s="18" t="s">
        <v>185</v>
      </c>
    </row>
    <row r="12" spans="1:10" x14ac:dyDescent="0.25">
      <c r="A12" s="12">
        <v>11</v>
      </c>
      <c r="B12" s="15" t="s">
        <v>26</v>
      </c>
      <c r="C12" s="1" t="s">
        <v>1</v>
      </c>
      <c r="D12" s="1" t="s">
        <v>2</v>
      </c>
      <c r="E12" s="1" t="s">
        <v>3</v>
      </c>
      <c r="F12" s="1" t="s">
        <v>23</v>
      </c>
      <c r="G12" s="7">
        <v>53924</v>
      </c>
      <c r="H12" s="2">
        <v>53983</v>
      </c>
      <c r="J12" s="18" t="s">
        <v>185</v>
      </c>
    </row>
    <row r="13" spans="1:10" x14ac:dyDescent="0.25">
      <c r="A13" s="12">
        <v>12</v>
      </c>
      <c r="B13" s="15" t="s">
        <v>27</v>
      </c>
      <c r="C13" s="1" t="s">
        <v>1</v>
      </c>
      <c r="D13" s="1" t="s">
        <v>2</v>
      </c>
      <c r="E13" s="1" t="s">
        <v>3</v>
      </c>
      <c r="F13" s="1" t="s">
        <v>5</v>
      </c>
      <c r="G13" s="7">
        <v>53924</v>
      </c>
      <c r="H13" s="11" t="s">
        <v>4</v>
      </c>
      <c r="J13" s="18" t="s">
        <v>185</v>
      </c>
    </row>
    <row r="14" spans="1:10" x14ac:dyDescent="0.25">
      <c r="A14" s="12">
        <v>13</v>
      </c>
      <c r="B14" s="15" t="s">
        <v>28</v>
      </c>
      <c r="C14" s="1" t="s">
        <v>29</v>
      </c>
      <c r="D14" s="1" t="s">
        <v>30</v>
      </c>
      <c r="E14" s="1" t="s">
        <v>31</v>
      </c>
      <c r="F14" s="1" t="s">
        <v>23</v>
      </c>
      <c r="G14" s="7">
        <v>53915</v>
      </c>
      <c r="H14" s="2">
        <v>53916</v>
      </c>
      <c r="J14" s="18" t="s">
        <v>185</v>
      </c>
    </row>
    <row r="15" spans="1:10" x14ac:dyDescent="0.25">
      <c r="A15" s="12">
        <v>14</v>
      </c>
      <c r="B15" s="15" t="s">
        <v>32</v>
      </c>
      <c r="C15" s="1" t="s">
        <v>29</v>
      </c>
      <c r="D15" s="1" t="s">
        <v>30</v>
      </c>
      <c r="E15" s="1" t="s">
        <v>31</v>
      </c>
      <c r="F15" s="1" t="s">
        <v>23</v>
      </c>
      <c r="G15" s="7">
        <v>53925</v>
      </c>
      <c r="H15" s="3">
        <v>53955</v>
      </c>
      <c r="J15" s="18" t="s">
        <v>185</v>
      </c>
    </row>
    <row r="16" spans="1:10" x14ac:dyDescent="0.25">
      <c r="A16" s="12">
        <v>15</v>
      </c>
      <c r="B16" s="15" t="s">
        <v>33</v>
      </c>
      <c r="C16" s="1" t="s">
        <v>29</v>
      </c>
      <c r="D16" s="1" t="s">
        <v>30</v>
      </c>
      <c r="E16" s="1" t="s">
        <v>31</v>
      </c>
      <c r="F16" s="1" t="s">
        <v>23</v>
      </c>
      <c r="G16" s="7">
        <v>53926</v>
      </c>
      <c r="H16" s="2">
        <v>53938</v>
      </c>
      <c r="J16" s="18" t="s">
        <v>185</v>
      </c>
    </row>
    <row r="17" spans="1:10" x14ac:dyDescent="0.25">
      <c r="A17" s="12">
        <v>16</v>
      </c>
      <c r="B17" s="15" t="s">
        <v>34</v>
      </c>
      <c r="C17" s="1" t="s">
        <v>29</v>
      </c>
      <c r="D17" s="1" t="s">
        <v>30</v>
      </c>
      <c r="E17" s="1" t="s">
        <v>31</v>
      </c>
      <c r="F17" s="1" t="s">
        <v>23</v>
      </c>
      <c r="G17" s="7">
        <v>53927</v>
      </c>
      <c r="H17" s="2">
        <v>53939</v>
      </c>
      <c r="J17" s="18" t="s">
        <v>185</v>
      </c>
    </row>
    <row r="18" spans="1:10" x14ac:dyDescent="0.25">
      <c r="A18" s="12">
        <v>17</v>
      </c>
      <c r="B18" s="15" t="s">
        <v>35</v>
      </c>
      <c r="C18" s="1" t="s">
        <v>29</v>
      </c>
      <c r="D18" s="1" t="s">
        <v>30</v>
      </c>
      <c r="E18" s="1" t="s">
        <v>31</v>
      </c>
      <c r="F18" s="1" t="s">
        <v>23</v>
      </c>
      <c r="G18" s="7">
        <v>53928</v>
      </c>
      <c r="H18" s="2">
        <v>53940</v>
      </c>
      <c r="J18" s="18" t="s">
        <v>185</v>
      </c>
    </row>
    <row r="19" spans="1:10" x14ac:dyDescent="0.25">
      <c r="A19" s="12">
        <v>18</v>
      </c>
      <c r="B19" s="15" t="s">
        <v>36</v>
      </c>
      <c r="C19" s="1" t="s">
        <v>29</v>
      </c>
      <c r="D19" s="1" t="s">
        <v>30</v>
      </c>
      <c r="E19" s="1" t="s">
        <v>31</v>
      </c>
      <c r="F19" s="1" t="s">
        <v>23</v>
      </c>
      <c r="G19" s="9">
        <v>18283</v>
      </c>
      <c r="H19" s="4">
        <v>18283</v>
      </c>
      <c r="J19" s="18" t="s">
        <v>185</v>
      </c>
    </row>
    <row r="20" spans="1:10" x14ac:dyDescent="0.25">
      <c r="A20" s="12">
        <v>19</v>
      </c>
      <c r="B20" s="15" t="s">
        <v>37</v>
      </c>
      <c r="C20" s="1" t="s">
        <v>29</v>
      </c>
      <c r="D20" s="1" t="s">
        <v>30</v>
      </c>
      <c r="E20" s="1" t="s">
        <v>31</v>
      </c>
      <c r="F20" s="1" t="s">
        <v>23</v>
      </c>
      <c r="G20" s="7">
        <v>53929</v>
      </c>
      <c r="H20" s="2">
        <v>53941</v>
      </c>
      <c r="J20" s="18" t="s">
        <v>185</v>
      </c>
    </row>
    <row r="21" spans="1:10" x14ac:dyDescent="0.25">
      <c r="A21" s="12">
        <v>20</v>
      </c>
      <c r="B21" s="15" t="s">
        <v>38</v>
      </c>
      <c r="C21" s="1" t="s">
        <v>29</v>
      </c>
      <c r="D21" s="1" t="s">
        <v>30</v>
      </c>
      <c r="E21" s="1" t="s">
        <v>31</v>
      </c>
      <c r="F21" s="1" t="s">
        <v>23</v>
      </c>
      <c r="G21" s="7">
        <v>53930</v>
      </c>
      <c r="J21" s="18" t="s">
        <v>185</v>
      </c>
    </row>
    <row r="22" spans="1:10" x14ac:dyDescent="0.25">
      <c r="A22" s="12">
        <v>21</v>
      </c>
      <c r="B22" s="15" t="s">
        <v>39</v>
      </c>
      <c r="C22" s="1" t="s">
        <v>29</v>
      </c>
      <c r="D22" s="1" t="s">
        <v>30</v>
      </c>
      <c r="E22" s="1" t="s">
        <v>31</v>
      </c>
      <c r="F22" s="1" t="s">
        <v>23</v>
      </c>
      <c r="G22" s="7">
        <v>53931</v>
      </c>
      <c r="J22" s="18" t="s">
        <v>185</v>
      </c>
    </row>
    <row r="23" spans="1:10" x14ac:dyDescent="0.25">
      <c r="A23" s="12">
        <v>22</v>
      </c>
      <c r="B23" s="15" t="s">
        <v>40</v>
      </c>
      <c r="C23" s="1" t="s">
        <v>29</v>
      </c>
      <c r="D23" s="1" t="s">
        <v>30</v>
      </c>
      <c r="E23" s="1" t="s">
        <v>31</v>
      </c>
      <c r="F23" s="1" t="s">
        <v>23</v>
      </c>
      <c r="G23" s="7">
        <v>53932</v>
      </c>
      <c r="J23" s="18" t="s">
        <v>185</v>
      </c>
    </row>
    <row r="24" spans="1:10" x14ac:dyDescent="0.25">
      <c r="A24" s="12">
        <v>23</v>
      </c>
      <c r="B24" s="15" t="s">
        <v>41</v>
      </c>
      <c r="C24" s="1" t="s">
        <v>29</v>
      </c>
      <c r="D24" s="1" t="s">
        <v>30</v>
      </c>
      <c r="E24" s="1" t="s">
        <v>31</v>
      </c>
      <c r="F24" s="1" t="s">
        <v>23</v>
      </c>
      <c r="G24" s="8">
        <v>53619</v>
      </c>
      <c r="J24" s="18" t="s">
        <v>185</v>
      </c>
    </row>
    <row r="25" spans="1:10" x14ac:dyDescent="0.25">
      <c r="A25" s="12">
        <v>24</v>
      </c>
      <c r="B25" s="15" t="s">
        <v>42</v>
      </c>
      <c r="C25" s="1" t="s">
        <v>29</v>
      </c>
      <c r="D25" s="1" t="s">
        <v>30</v>
      </c>
      <c r="E25" s="1" t="s">
        <v>31</v>
      </c>
      <c r="F25" s="1" t="s">
        <v>23</v>
      </c>
      <c r="G25" s="7">
        <v>53933</v>
      </c>
      <c r="J25" s="18" t="s">
        <v>185</v>
      </c>
    </row>
    <row r="26" spans="1:10" x14ac:dyDescent="0.25">
      <c r="A26" s="12">
        <v>25</v>
      </c>
      <c r="B26" s="15" t="s">
        <v>43</v>
      </c>
      <c r="C26" s="1" t="s">
        <v>29</v>
      </c>
      <c r="D26" s="1" t="s">
        <v>44</v>
      </c>
      <c r="E26" s="1" t="s">
        <v>31</v>
      </c>
      <c r="F26" s="1" t="s">
        <v>5</v>
      </c>
      <c r="G26" s="8">
        <v>55193</v>
      </c>
      <c r="J26" s="18" t="s">
        <v>185</v>
      </c>
    </row>
    <row r="27" spans="1:10" x14ac:dyDescent="0.25">
      <c r="A27" s="12">
        <v>26</v>
      </c>
      <c r="B27" s="15" t="s">
        <v>45</v>
      </c>
      <c r="C27" s="1" t="s">
        <v>29</v>
      </c>
      <c r="D27" s="1" t="s">
        <v>44</v>
      </c>
      <c r="E27" s="1" t="s">
        <v>31</v>
      </c>
      <c r="F27" s="1" t="s">
        <v>5</v>
      </c>
      <c r="G27" s="7">
        <v>53934</v>
      </c>
      <c r="J27" s="18" t="s">
        <v>185</v>
      </c>
    </row>
    <row r="28" spans="1:10" x14ac:dyDescent="0.25">
      <c r="A28" s="12">
        <v>27</v>
      </c>
      <c r="B28" s="15" t="s">
        <v>46</v>
      </c>
      <c r="C28" s="1" t="s">
        <v>29</v>
      </c>
      <c r="D28" s="1" t="s">
        <v>44</v>
      </c>
      <c r="E28" s="1" t="s">
        <v>31</v>
      </c>
      <c r="F28" s="1" t="s">
        <v>23</v>
      </c>
      <c r="G28" s="7">
        <v>53935</v>
      </c>
      <c r="J28" s="18" t="s">
        <v>185</v>
      </c>
    </row>
    <row r="29" spans="1:10" x14ac:dyDescent="0.25">
      <c r="A29" s="12">
        <v>28</v>
      </c>
      <c r="B29" s="15" t="s">
        <v>47</v>
      </c>
      <c r="C29" s="1" t="s">
        <v>29</v>
      </c>
      <c r="D29" s="1" t="s">
        <v>44</v>
      </c>
      <c r="E29" s="1" t="s">
        <v>31</v>
      </c>
      <c r="F29" s="1" t="s">
        <v>23</v>
      </c>
      <c r="G29" s="7">
        <v>53936</v>
      </c>
      <c r="J29" s="18" t="s">
        <v>185</v>
      </c>
    </row>
    <row r="30" spans="1:10" x14ac:dyDescent="0.25">
      <c r="A30" s="12">
        <v>29</v>
      </c>
      <c r="B30" s="15" t="s">
        <v>48</v>
      </c>
      <c r="C30" s="1" t="s">
        <v>29</v>
      </c>
      <c r="D30" s="1" t="s">
        <v>44</v>
      </c>
      <c r="E30" s="1" t="s">
        <v>31</v>
      </c>
      <c r="F30" s="1" t="s">
        <v>5</v>
      </c>
      <c r="G30" s="7">
        <v>53937</v>
      </c>
      <c r="J30" s="18" t="s">
        <v>185</v>
      </c>
    </row>
    <row r="31" spans="1:10" x14ac:dyDescent="0.25">
      <c r="A31" s="12">
        <v>30</v>
      </c>
      <c r="B31" s="15" t="s">
        <v>49</v>
      </c>
      <c r="C31" s="1" t="s">
        <v>29</v>
      </c>
      <c r="D31" s="1" t="s">
        <v>44</v>
      </c>
      <c r="E31" s="1" t="s">
        <v>31</v>
      </c>
      <c r="F31" s="1" t="s">
        <v>5</v>
      </c>
      <c r="G31" s="7">
        <v>53916</v>
      </c>
      <c r="J31" s="18" t="s">
        <v>185</v>
      </c>
    </row>
    <row r="32" spans="1:10" x14ac:dyDescent="0.25">
      <c r="A32" s="12">
        <v>31</v>
      </c>
      <c r="B32" s="15" t="s">
        <v>50</v>
      </c>
      <c r="C32" s="1" t="s">
        <v>29</v>
      </c>
      <c r="D32" s="1" t="s">
        <v>44</v>
      </c>
      <c r="E32" s="1" t="s">
        <v>31</v>
      </c>
      <c r="F32" s="1" t="s">
        <v>23</v>
      </c>
      <c r="G32" s="8">
        <v>53755</v>
      </c>
      <c r="J32" s="18" t="s">
        <v>185</v>
      </c>
    </row>
    <row r="33" spans="1:10" x14ac:dyDescent="0.25">
      <c r="A33" s="12">
        <v>32</v>
      </c>
      <c r="B33" s="15" t="s">
        <v>51</v>
      </c>
      <c r="C33" s="1" t="s">
        <v>29</v>
      </c>
      <c r="D33" s="1" t="s">
        <v>44</v>
      </c>
      <c r="E33" s="1" t="s">
        <v>31</v>
      </c>
      <c r="F33" s="1" t="s">
        <v>23</v>
      </c>
      <c r="G33" s="7">
        <v>53938</v>
      </c>
      <c r="J33" s="18" t="s">
        <v>185</v>
      </c>
    </row>
    <row r="34" spans="1:10" x14ac:dyDescent="0.25">
      <c r="A34" s="12">
        <v>33</v>
      </c>
      <c r="B34" s="15" t="s">
        <v>52</v>
      </c>
      <c r="C34" s="1" t="s">
        <v>29</v>
      </c>
      <c r="D34" s="1" t="s">
        <v>44</v>
      </c>
      <c r="E34" s="1" t="s">
        <v>31</v>
      </c>
      <c r="F34" s="1" t="s">
        <v>5</v>
      </c>
      <c r="G34" s="7">
        <v>53939</v>
      </c>
      <c r="J34" s="18" t="s">
        <v>185</v>
      </c>
    </row>
    <row r="35" spans="1:10" x14ac:dyDescent="0.25">
      <c r="A35" s="12">
        <v>34</v>
      </c>
      <c r="B35" s="15" t="s">
        <v>53</v>
      </c>
      <c r="C35" s="1" t="s">
        <v>29</v>
      </c>
      <c r="D35" s="1" t="s">
        <v>44</v>
      </c>
      <c r="E35" s="1" t="s">
        <v>31</v>
      </c>
      <c r="F35" s="1" t="s">
        <v>23</v>
      </c>
      <c r="G35" s="7">
        <v>53940</v>
      </c>
      <c r="J35" s="18" t="s">
        <v>185</v>
      </c>
    </row>
    <row r="36" spans="1:10" x14ac:dyDescent="0.25">
      <c r="A36" s="12">
        <v>35</v>
      </c>
      <c r="B36" s="15" t="s">
        <v>54</v>
      </c>
      <c r="C36" s="1" t="s">
        <v>29</v>
      </c>
      <c r="D36" s="1" t="s">
        <v>44</v>
      </c>
      <c r="E36" s="1" t="s">
        <v>31</v>
      </c>
      <c r="F36" s="1" t="s">
        <v>23</v>
      </c>
      <c r="G36" s="8">
        <v>53809</v>
      </c>
      <c r="J36" s="18" t="s">
        <v>185</v>
      </c>
    </row>
    <row r="37" spans="1:10" x14ac:dyDescent="0.25">
      <c r="A37" s="12">
        <v>36</v>
      </c>
      <c r="B37" s="15" t="s">
        <v>55</v>
      </c>
      <c r="C37" s="1" t="s">
        <v>29</v>
      </c>
      <c r="D37" s="1" t="s">
        <v>44</v>
      </c>
      <c r="E37" s="1" t="s">
        <v>31</v>
      </c>
      <c r="F37" s="1" t="s">
        <v>5</v>
      </c>
      <c r="G37" s="7">
        <v>53941</v>
      </c>
      <c r="J37" s="18" t="s">
        <v>185</v>
      </c>
    </row>
    <row r="38" spans="1:10" x14ac:dyDescent="0.25">
      <c r="A38" s="12">
        <v>37</v>
      </c>
      <c r="B38" s="15" t="s">
        <v>56</v>
      </c>
      <c r="C38" s="1" t="s">
        <v>29</v>
      </c>
      <c r="D38" s="1" t="s">
        <v>44</v>
      </c>
      <c r="E38" s="1" t="s">
        <v>31</v>
      </c>
      <c r="F38" s="1" t="s">
        <v>5</v>
      </c>
      <c r="G38" s="7">
        <v>53942</v>
      </c>
      <c r="J38" s="18" t="s">
        <v>185</v>
      </c>
    </row>
    <row r="39" spans="1:10" x14ac:dyDescent="0.25">
      <c r="A39" s="12">
        <v>38</v>
      </c>
      <c r="B39" s="15" t="s">
        <v>57</v>
      </c>
      <c r="C39" s="1" t="s">
        <v>29</v>
      </c>
      <c r="D39" s="1" t="s">
        <v>44</v>
      </c>
      <c r="E39" s="1" t="s">
        <v>31</v>
      </c>
      <c r="F39" s="1" t="s">
        <v>23</v>
      </c>
      <c r="G39" s="8" t="s">
        <v>58</v>
      </c>
      <c r="J39" s="18" t="s">
        <v>185</v>
      </c>
    </row>
    <row r="40" spans="1:10" x14ac:dyDescent="0.25">
      <c r="A40" s="12">
        <v>39</v>
      </c>
      <c r="B40" s="15" t="s">
        <v>59</v>
      </c>
      <c r="C40" s="1" t="s">
        <v>29</v>
      </c>
      <c r="D40" s="1" t="s">
        <v>44</v>
      </c>
      <c r="E40" s="1" t="s">
        <v>31</v>
      </c>
      <c r="F40" s="1" t="s">
        <v>23</v>
      </c>
      <c r="G40" s="7">
        <v>53943</v>
      </c>
      <c r="J40" s="18" t="s">
        <v>185</v>
      </c>
    </row>
    <row r="41" spans="1:10" x14ac:dyDescent="0.25">
      <c r="A41" s="12">
        <v>40</v>
      </c>
      <c r="B41" s="15" t="s">
        <v>60</v>
      </c>
      <c r="C41" s="1" t="s">
        <v>29</v>
      </c>
      <c r="D41" s="1" t="s">
        <v>44</v>
      </c>
      <c r="E41" s="1" t="s">
        <v>31</v>
      </c>
      <c r="F41" s="1" t="s">
        <v>5</v>
      </c>
      <c r="G41" s="7">
        <v>53944</v>
      </c>
      <c r="J41" s="18" t="s">
        <v>185</v>
      </c>
    </row>
    <row r="42" spans="1:10" x14ac:dyDescent="0.25">
      <c r="A42" s="12">
        <v>41</v>
      </c>
      <c r="B42" s="15" t="s">
        <v>61</v>
      </c>
      <c r="C42" s="1" t="s">
        <v>29</v>
      </c>
      <c r="D42" s="1" t="s">
        <v>44</v>
      </c>
      <c r="E42" s="1" t="s">
        <v>31</v>
      </c>
      <c r="F42" s="1" t="s">
        <v>23</v>
      </c>
      <c r="G42" s="8" t="s">
        <v>62</v>
      </c>
      <c r="J42" s="18" t="s">
        <v>185</v>
      </c>
    </row>
    <row r="43" spans="1:10" x14ac:dyDescent="0.25">
      <c r="A43" s="12">
        <v>42</v>
      </c>
      <c r="B43" s="15" t="s">
        <v>63</v>
      </c>
      <c r="C43" s="1" t="s">
        <v>29</v>
      </c>
      <c r="D43" s="1" t="s">
        <v>44</v>
      </c>
      <c r="E43" s="1" t="s">
        <v>31</v>
      </c>
      <c r="F43" s="1" t="s">
        <v>23</v>
      </c>
      <c r="G43" s="8">
        <v>55546</v>
      </c>
      <c r="J43" s="18" t="s">
        <v>185</v>
      </c>
    </row>
    <row r="44" spans="1:10" x14ac:dyDescent="0.25">
      <c r="A44" s="12">
        <v>43</v>
      </c>
      <c r="B44" s="15" t="s">
        <v>64</v>
      </c>
      <c r="C44" s="1" t="s">
        <v>29</v>
      </c>
      <c r="D44" s="1" t="s">
        <v>44</v>
      </c>
      <c r="E44" s="1" t="s">
        <v>31</v>
      </c>
      <c r="F44" s="1" t="s">
        <v>23</v>
      </c>
      <c r="G44" s="8">
        <v>54984</v>
      </c>
      <c r="J44" s="18" t="s">
        <v>185</v>
      </c>
    </row>
    <row r="45" spans="1:10" x14ac:dyDescent="0.25">
      <c r="A45" s="12">
        <v>44</v>
      </c>
      <c r="B45" s="15" t="s">
        <v>65</v>
      </c>
      <c r="C45" s="1" t="s">
        <v>29</v>
      </c>
      <c r="D45" s="1" t="s">
        <v>44</v>
      </c>
      <c r="E45" s="1" t="s">
        <v>31</v>
      </c>
      <c r="F45" s="1" t="s">
        <v>23</v>
      </c>
      <c r="G45" s="7">
        <v>53945</v>
      </c>
      <c r="J45" s="18" t="s">
        <v>185</v>
      </c>
    </row>
    <row r="46" spans="1:10" x14ac:dyDescent="0.25">
      <c r="A46" s="12">
        <v>45</v>
      </c>
      <c r="B46" s="15" t="s">
        <v>66</v>
      </c>
      <c r="C46" s="1" t="s">
        <v>29</v>
      </c>
      <c r="D46" s="1" t="s">
        <v>44</v>
      </c>
      <c r="E46" s="1" t="s">
        <v>31</v>
      </c>
      <c r="F46" s="1" t="s">
        <v>5</v>
      </c>
      <c r="G46" s="7">
        <v>53946</v>
      </c>
      <c r="J46" s="18" t="s">
        <v>185</v>
      </c>
    </row>
    <row r="47" spans="1:10" x14ac:dyDescent="0.25">
      <c r="A47" s="12">
        <v>46</v>
      </c>
      <c r="B47" s="15" t="s">
        <v>67</v>
      </c>
      <c r="C47" s="1" t="s">
        <v>29</v>
      </c>
      <c r="D47" s="1" t="s">
        <v>44</v>
      </c>
      <c r="E47" s="1" t="s">
        <v>31</v>
      </c>
      <c r="F47" s="1" t="s">
        <v>5</v>
      </c>
      <c r="G47" s="7">
        <v>53947</v>
      </c>
      <c r="J47" s="18" t="s">
        <v>185</v>
      </c>
    </row>
    <row r="48" spans="1:10" x14ac:dyDescent="0.25">
      <c r="A48" s="12">
        <v>47</v>
      </c>
      <c r="B48" s="15" t="s">
        <v>68</v>
      </c>
      <c r="C48" s="1" t="s">
        <v>29</v>
      </c>
      <c r="D48" s="1" t="s">
        <v>44</v>
      </c>
      <c r="E48" s="1" t="s">
        <v>31</v>
      </c>
      <c r="F48" s="1" t="s">
        <v>23</v>
      </c>
      <c r="G48" s="7">
        <v>53948</v>
      </c>
      <c r="J48" s="18" t="s">
        <v>185</v>
      </c>
    </row>
    <row r="49" spans="1:10" x14ac:dyDescent="0.25">
      <c r="A49" s="12">
        <v>48</v>
      </c>
      <c r="B49" s="15" t="s">
        <v>69</v>
      </c>
      <c r="C49" s="1" t="s">
        <v>29</v>
      </c>
      <c r="D49" s="1" t="s">
        <v>44</v>
      </c>
      <c r="E49" s="1" t="s">
        <v>31</v>
      </c>
      <c r="F49" s="1" t="s">
        <v>23</v>
      </c>
      <c r="G49" s="7">
        <v>53949</v>
      </c>
      <c r="J49" s="18" t="s">
        <v>185</v>
      </c>
    </row>
    <row r="50" spans="1:10" x14ac:dyDescent="0.25">
      <c r="A50" s="12">
        <v>49</v>
      </c>
      <c r="B50" s="15" t="s">
        <v>70</v>
      </c>
      <c r="C50" s="1" t="s">
        <v>29</v>
      </c>
      <c r="D50" s="1" t="s">
        <v>44</v>
      </c>
      <c r="E50" s="1" t="s">
        <v>31</v>
      </c>
      <c r="F50" s="1" t="s">
        <v>23</v>
      </c>
      <c r="G50" s="7">
        <v>53950</v>
      </c>
      <c r="J50" s="18" t="s">
        <v>185</v>
      </c>
    </row>
    <row r="51" spans="1:10" x14ac:dyDescent="0.25">
      <c r="A51" s="12">
        <v>50</v>
      </c>
      <c r="B51" s="15" t="s">
        <v>71</v>
      </c>
      <c r="C51" s="1" t="s">
        <v>29</v>
      </c>
      <c r="D51" s="1" t="s">
        <v>44</v>
      </c>
      <c r="E51" s="1" t="s">
        <v>31</v>
      </c>
      <c r="F51" s="1" t="s">
        <v>23</v>
      </c>
      <c r="G51" s="7">
        <v>55230</v>
      </c>
      <c r="J51" s="18" t="s">
        <v>185</v>
      </c>
    </row>
    <row r="52" spans="1:10" x14ac:dyDescent="0.25">
      <c r="A52" s="12">
        <v>51</v>
      </c>
      <c r="B52" s="15" t="s">
        <v>72</v>
      </c>
      <c r="C52" s="1" t="s">
        <v>29</v>
      </c>
      <c r="D52" s="1" t="s">
        <v>44</v>
      </c>
      <c r="E52" s="1" t="s">
        <v>31</v>
      </c>
      <c r="F52" s="1" t="s">
        <v>23</v>
      </c>
      <c r="G52" s="8" t="s">
        <v>73</v>
      </c>
      <c r="J52" s="18" t="s">
        <v>185</v>
      </c>
    </row>
    <row r="53" spans="1:10" x14ac:dyDescent="0.25">
      <c r="A53" s="12">
        <v>52</v>
      </c>
      <c r="B53" s="15" t="s">
        <v>74</v>
      </c>
      <c r="C53" s="1" t="s">
        <v>29</v>
      </c>
      <c r="D53" s="1" t="s">
        <v>44</v>
      </c>
      <c r="E53" s="1" t="s">
        <v>31</v>
      </c>
      <c r="F53" s="1" t="s">
        <v>23</v>
      </c>
      <c r="G53" s="8" t="s">
        <v>75</v>
      </c>
      <c r="J53" s="18" t="s">
        <v>185</v>
      </c>
    </row>
    <row r="54" spans="1:10" x14ac:dyDescent="0.25">
      <c r="A54" s="12">
        <v>53</v>
      </c>
      <c r="B54" s="15" t="s">
        <v>76</v>
      </c>
      <c r="C54" s="1" t="s">
        <v>29</v>
      </c>
      <c r="D54" s="1" t="s">
        <v>44</v>
      </c>
      <c r="E54" s="1" t="s">
        <v>31</v>
      </c>
      <c r="F54" s="1" t="s">
        <v>23</v>
      </c>
      <c r="G54" s="8">
        <v>53917</v>
      </c>
    </row>
    <row r="55" spans="1:10" x14ac:dyDescent="0.25">
      <c r="A55" s="12">
        <v>54</v>
      </c>
      <c r="B55" s="15" t="s">
        <v>77</v>
      </c>
      <c r="C55" s="1" t="s">
        <v>29</v>
      </c>
      <c r="D55" s="1" t="s">
        <v>44</v>
      </c>
      <c r="E55" s="1" t="s">
        <v>31</v>
      </c>
      <c r="F55" s="1" t="s">
        <v>23</v>
      </c>
      <c r="G55" s="7">
        <v>55029</v>
      </c>
    </row>
    <row r="56" spans="1:10" x14ac:dyDescent="0.25">
      <c r="A56" s="12">
        <v>55</v>
      </c>
      <c r="B56" s="15" t="s">
        <v>78</v>
      </c>
      <c r="C56" s="1" t="s">
        <v>29</v>
      </c>
      <c r="D56" s="1" t="s">
        <v>44</v>
      </c>
      <c r="E56" s="1" t="s">
        <v>31</v>
      </c>
      <c r="F56" s="1" t="s">
        <v>23</v>
      </c>
      <c r="G56" s="7">
        <v>54876</v>
      </c>
    </row>
    <row r="57" spans="1:10" x14ac:dyDescent="0.25">
      <c r="A57" s="12">
        <v>56</v>
      </c>
      <c r="B57" s="15" t="s">
        <v>79</v>
      </c>
      <c r="C57" s="1" t="s">
        <v>29</v>
      </c>
      <c r="D57" s="1" t="s">
        <v>44</v>
      </c>
      <c r="E57" s="1" t="s">
        <v>31</v>
      </c>
      <c r="F57" s="1" t="s">
        <v>23</v>
      </c>
      <c r="G57" s="7">
        <v>55521</v>
      </c>
    </row>
    <row r="58" spans="1:10" x14ac:dyDescent="0.25">
      <c r="A58" s="12">
        <v>57</v>
      </c>
      <c r="B58" s="15" t="s">
        <v>80</v>
      </c>
      <c r="C58" s="1" t="s">
        <v>29</v>
      </c>
      <c r="D58" s="1" t="s">
        <v>44</v>
      </c>
      <c r="E58" s="1" t="s">
        <v>31</v>
      </c>
      <c r="F58" s="1" t="s">
        <v>23</v>
      </c>
      <c r="G58" s="10">
        <v>53918</v>
      </c>
    </row>
    <row r="59" spans="1:10" x14ac:dyDescent="0.25">
      <c r="A59" s="12">
        <v>58</v>
      </c>
      <c r="B59" s="15" t="s">
        <v>81</v>
      </c>
      <c r="C59" s="1" t="s">
        <v>29</v>
      </c>
      <c r="D59" s="1" t="s">
        <v>44</v>
      </c>
      <c r="E59" s="1" t="s">
        <v>31</v>
      </c>
      <c r="F59" s="1" t="s">
        <v>23</v>
      </c>
      <c r="G59" s="10">
        <v>55078</v>
      </c>
    </row>
    <row r="60" spans="1:10" x14ac:dyDescent="0.25">
      <c r="A60" s="12">
        <v>59</v>
      </c>
      <c r="B60" s="15" t="s">
        <v>82</v>
      </c>
      <c r="C60" s="1" t="s">
        <v>29</v>
      </c>
      <c r="D60" s="1" t="s">
        <v>44</v>
      </c>
      <c r="E60" s="1" t="s">
        <v>31</v>
      </c>
      <c r="F60" s="1" t="s">
        <v>23</v>
      </c>
      <c r="G60" s="7">
        <v>53823</v>
      </c>
    </row>
    <row r="61" spans="1:10" x14ac:dyDescent="0.25">
      <c r="A61" s="12">
        <v>60</v>
      </c>
      <c r="B61" s="15" t="s">
        <v>83</v>
      </c>
      <c r="C61" s="1" t="s">
        <v>29</v>
      </c>
      <c r="D61" s="1" t="s">
        <v>44</v>
      </c>
      <c r="E61" s="1" t="s">
        <v>31</v>
      </c>
      <c r="F61" s="1" t="s">
        <v>23</v>
      </c>
      <c r="G61" s="7">
        <v>55088</v>
      </c>
    </row>
    <row r="62" spans="1:10" x14ac:dyDescent="0.25">
      <c r="A62" s="12">
        <v>61</v>
      </c>
      <c r="B62" s="15" t="s">
        <v>84</v>
      </c>
      <c r="C62" s="1" t="s">
        <v>29</v>
      </c>
      <c r="D62" s="1" t="s">
        <v>44</v>
      </c>
      <c r="E62" s="1" t="s">
        <v>31</v>
      </c>
      <c r="F62" s="1" t="s">
        <v>23</v>
      </c>
      <c r="G62" s="9" t="s">
        <v>85</v>
      </c>
    </row>
    <row r="63" spans="1:10" x14ac:dyDescent="0.25">
      <c r="A63" s="12">
        <v>62</v>
      </c>
      <c r="B63" s="15" t="s">
        <v>86</v>
      </c>
      <c r="C63" s="1" t="s">
        <v>29</v>
      </c>
      <c r="D63" s="1" t="s">
        <v>44</v>
      </c>
      <c r="E63" s="1" t="s">
        <v>31</v>
      </c>
      <c r="F63" s="1" t="s">
        <v>23</v>
      </c>
      <c r="G63" s="8">
        <v>37666</v>
      </c>
    </row>
    <row r="64" spans="1:10" x14ac:dyDescent="0.25">
      <c r="A64" s="12">
        <v>63</v>
      </c>
      <c r="B64" s="15" t="s">
        <v>87</v>
      </c>
      <c r="C64" s="1" t="s">
        <v>29</v>
      </c>
      <c r="D64" s="1" t="s">
        <v>44</v>
      </c>
      <c r="E64" s="1" t="s">
        <v>31</v>
      </c>
      <c r="F64" s="1" t="s">
        <v>23</v>
      </c>
      <c r="G64" s="8" t="s">
        <v>88</v>
      </c>
    </row>
    <row r="65" spans="1:7" x14ac:dyDescent="0.25">
      <c r="A65" s="12">
        <v>64</v>
      </c>
      <c r="B65" s="15" t="s">
        <v>89</v>
      </c>
      <c r="C65" s="1" t="s">
        <v>29</v>
      </c>
      <c r="D65" s="1" t="s">
        <v>44</v>
      </c>
      <c r="E65" s="1" t="s">
        <v>31</v>
      </c>
      <c r="F65" s="1" t="s">
        <v>23</v>
      </c>
      <c r="G65" s="7">
        <v>54757</v>
      </c>
    </row>
    <row r="66" spans="1:7" x14ac:dyDescent="0.25">
      <c r="A66" s="12">
        <v>65</v>
      </c>
      <c r="B66" s="15" t="s">
        <v>90</v>
      </c>
      <c r="C66" s="1" t="s">
        <v>29</v>
      </c>
      <c r="D66" s="1" t="s">
        <v>44</v>
      </c>
      <c r="E66" s="1" t="s">
        <v>31</v>
      </c>
      <c r="F66" s="1" t="s">
        <v>23</v>
      </c>
      <c r="G66" s="7">
        <v>38583</v>
      </c>
    </row>
    <row r="67" spans="1:7" x14ac:dyDescent="0.25">
      <c r="A67" s="12">
        <v>66</v>
      </c>
      <c r="B67" s="15" t="s">
        <v>91</v>
      </c>
      <c r="C67" s="1" t="s">
        <v>29</v>
      </c>
      <c r="D67" s="1" t="s">
        <v>44</v>
      </c>
      <c r="E67" s="1" t="s">
        <v>31</v>
      </c>
      <c r="F67" s="1" t="s">
        <v>23</v>
      </c>
      <c r="G67" s="9" t="s">
        <v>92</v>
      </c>
    </row>
    <row r="68" spans="1:7" x14ac:dyDescent="0.25">
      <c r="A68" s="12">
        <v>67</v>
      </c>
      <c r="B68" s="15" t="s">
        <v>93</v>
      </c>
      <c r="C68" s="1" t="s">
        <v>94</v>
      </c>
      <c r="D68" s="1" t="s">
        <v>95</v>
      </c>
      <c r="E68" s="1" t="s">
        <v>10</v>
      </c>
      <c r="F68" s="1" t="s">
        <v>5</v>
      </c>
      <c r="G68" s="7">
        <v>55256</v>
      </c>
    </row>
    <row r="69" spans="1:7" x14ac:dyDescent="0.25">
      <c r="A69" s="12">
        <v>68</v>
      </c>
      <c r="B69" s="15" t="s">
        <v>96</v>
      </c>
      <c r="C69" s="1">
        <v>3520</v>
      </c>
      <c r="D69" s="1" t="s">
        <v>95</v>
      </c>
      <c r="E69" s="1" t="s">
        <v>97</v>
      </c>
      <c r="F69" s="1" t="s">
        <v>23</v>
      </c>
      <c r="G69" s="7">
        <v>53805</v>
      </c>
    </row>
    <row r="70" spans="1:7" x14ac:dyDescent="0.25">
      <c r="A70" s="12">
        <v>69</v>
      </c>
      <c r="B70" s="15" t="s">
        <v>98</v>
      </c>
      <c r="C70" s="1">
        <v>3520</v>
      </c>
      <c r="D70" s="1" t="s">
        <v>95</v>
      </c>
      <c r="E70" s="1" t="s">
        <v>97</v>
      </c>
      <c r="F70" s="1" t="s">
        <v>23</v>
      </c>
      <c r="G70" s="7">
        <v>38842</v>
      </c>
    </row>
    <row r="71" spans="1:7" x14ac:dyDescent="0.25">
      <c r="A71" s="12">
        <v>70</v>
      </c>
      <c r="B71" s="15" t="s">
        <v>99</v>
      </c>
      <c r="C71" s="1" t="s">
        <v>100</v>
      </c>
      <c r="D71" s="1" t="s">
        <v>95</v>
      </c>
      <c r="E71" s="1" t="s">
        <v>101</v>
      </c>
      <c r="F71" s="1" t="s">
        <v>5</v>
      </c>
      <c r="G71" s="7" t="s">
        <v>102</v>
      </c>
    </row>
    <row r="72" spans="1:7" x14ac:dyDescent="0.25">
      <c r="A72" s="12">
        <v>71</v>
      </c>
      <c r="B72" s="15" t="s">
        <v>103</v>
      </c>
      <c r="C72" s="1" t="s">
        <v>104</v>
      </c>
      <c r="D72" s="1" t="s">
        <v>95</v>
      </c>
      <c r="E72" s="1" t="s">
        <v>101</v>
      </c>
      <c r="F72" s="1" t="s">
        <v>5</v>
      </c>
      <c r="G72" s="7">
        <v>55257</v>
      </c>
    </row>
    <row r="73" spans="1:7" x14ac:dyDescent="0.25">
      <c r="A73" s="12">
        <v>72</v>
      </c>
      <c r="B73" s="15" t="s">
        <v>105</v>
      </c>
      <c r="C73" s="1" t="s">
        <v>106</v>
      </c>
      <c r="D73" s="1" t="s">
        <v>107</v>
      </c>
      <c r="E73" s="1" t="s">
        <v>3</v>
      </c>
      <c r="F73" s="1" t="s">
        <v>23</v>
      </c>
      <c r="G73" s="7">
        <v>53810</v>
      </c>
    </row>
    <row r="74" spans="1:7" x14ac:dyDescent="0.25">
      <c r="A74" s="12">
        <v>73</v>
      </c>
      <c r="B74" s="15" t="s">
        <v>108</v>
      </c>
      <c r="C74" s="1" t="s">
        <v>106</v>
      </c>
      <c r="D74" s="1" t="s">
        <v>107</v>
      </c>
      <c r="E74" s="1" t="s">
        <v>3</v>
      </c>
      <c r="F74" s="1" t="s">
        <v>23</v>
      </c>
      <c r="G74" s="7">
        <v>55063</v>
      </c>
    </row>
    <row r="75" spans="1:7" x14ac:dyDescent="0.25">
      <c r="A75" s="12">
        <v>74</v>
      </c>
      <c r="B75" s="15" t="s">
        <v>109</v>
      </c>
      <c r="C75" s="1" t="s">
        <v>106</v>
      </c>
      <c r="D75" s="1" t="s">
        <v>107</v>
      </c>
      <c r="E75" s="1" t="s">
        <v>3</v>
      </c>
      <c r="F75" s="1" t="s">
        <v>5</v>
      </c>
      <c r="G75" s="8">
        <v>53920</v>
      </c>
    </row>
    <row r="76" spans="1:7" x14ac:dyDescent="0.25">
      <c r="A76" s="12">
        <v>75</v>
      </c>
      <c r="B76" s="15" t="s">
        <v>110</v>
      </c>
      <c r="C76" s="1" t="s">
        <v>106</v>
      </c>
      <c r="D76" s="1" t="s">
        <v>107</v>
      </c>
      <c r="E76" s="1" t="s">
        <v>3</v>
      </c>
      <c r="F76" s="1" t="s">
        <v>23</v>
      </c>
      <c r="G76" s="7">
        <v>37599</v>
      </c>
    </row>
    <row r="77" spans="1:7" x14ac:dyDescent="0.25">
      <c r="A77" s="12">
        <v>76</v>
      </c>
      <c r="B77" s="15" t="s">
        <v>111</v>
      </c>
      <c r="C77" s="1" t="s">
        <v>106</v>
      </c>
      <c r="D77" s="1" t="s">
        <v>107</v>
      </c>
      <c r="E77" s="1" t="s">
        <v>3</v>
      </c>
      <c r="F77" s="1" t="s">
        <v>23</v>
      </c>
      <c r="G77" s="7">
        <v>55523</v>
      </c>
    </row>
    <row r="78" spans="1:7" x14ac:dyDescent="0.25">
      <c r="A78" s="12">
        <v>77</v>
      </c>
      <c r="B78" s="15" t="s">
        <v>112</v>
      </c>
      <c r="C78" s="1" t="s">
        <v>106</v>
      </c>
      <c r="D78" s="1" t="s">
        <v>113</v>
      </c>
      <c r="E78" s="1" t="s">
        <v>3</v>
      </c>
      <c r="F78" s="1" t="s">
        <v>23</v>
      </c>
      <c r="G78" s="7">
        <v>55209</v>
      </c>
    </row>
    <row r="79" spans="1:7" x14ac:dyDescent="0.25">
      <c r="A79" s="12">
        <v>78</v>
      </c>
      <c r="B79" s="15" t="s">
        <v>114</v>
      </c>
      <c r="C79" s="1" t="s">
        <v>106</v>
      </c>
      <c r="D79" s="1" t="s">
        <v>113</v>
      </c>
      <c r="E79" s="1" t="s">
        <v>3</v>
      </c>
      <c r="F79" s="1" t="s">
        <v>23</v>
      </c>
      <c r="G79" s="8" t="s">
        <v>115</v>
      </c>
    </row>
    <row r="80" spans="1:7" x14ac:dyDescent="0.25">
      <c r="A80" s="12">
        <v>79</v>
      </c>
      <c r="B80" s="15" t="s">
        <v>116</v>
      </c>
      <c r="C80" s="1" t="s">
        <v>106</v>
      </c>
      <c r="D80" s="1" t="s">
        <v>117</v>
      </c>
      <c r="E80" s="1" t="s">
        <v>3</v>
      </c>
      <c r="F80" s="1" t="s">
        <v>5</v>
      </c>
      <c r="G80" s="7"/>
    </row>
    <row r="81" spans="1:7" x14ac:dyDescent="0.25">
      <c r="A81" s="12">
        <v>80</v>
      </c>
      <c r="B81" s="15" t="s">
        <v>118</v>
      </c>
      <c r="C81" s="1" t="s">
        <v>106</v>
      </c>
      <c r="D81" s="1" t="s">
        <v>107</v>
      </c>
      <c r="E81" s="1" t="s">
        <v>3</v>
      </c>
      <c r="F81" s="1" t="s">
        <v>23</v>
      </c>
      <c r="G81" s="8" t="s">
        <v>119</v>
      </c>
    </row>
    <row r="82" spans="1:7" x14ac:dyDescent="0.25">
      <c r="A82" s="12">
        <v>81</v>
      </c>
      <c r="B82" s="15" t="s">
        <v>120</v>
      </c>
      <c r="C82" s="1" t="s">
        <v>106</v>
      </c>
      <c r="D82" s="1" t="s">
        <v>107</v>
      </c>
      <c r="E82" s="1" t="s">
        <v>3</v>
      </c>
      <c r="F82" s="1" t="s">
        <v>23</v>
      </c>
      <c r="G82" s="8">
        <v>38502</v>
      </c>
    </row>
    <row r="83" spans="1:7" x14ac:dyDescent="0.25">
      <c r="A83" s="12">
        <v>82</v>
      </c>
      <c r="B83" s="15" t="s">
        <v>121</v>
      </c>
      <c r="C83" s="1" t="s">
        <v>106</v>
      </c>
      <c r="D83" s="1" t="s">
        <v>107</v>
      </c>
      <c r="E83" s="1" t="s">
        <v>3</v>
      </c>
      <c r="F83" s="1" t="s">
        <v>23</v>
      </c>
      <c r="G83" s="8">
        <v>53921</v>
      </c>
    </row>
    <row r="84" spans="1:7" x14ac:dyDescent="0.25">
      <c r="A84" s="12">
        <v>83</v>
      </c>
      <c r="B84" s="15" t="s">
        <v>122</v>
      </c>
      <c r="C84" s="1" t="s">
        <v>106</v>
      </c>
      <c r="D84" s="1" t="s">
        <v>113</v>
      </c>
      <c r="E84" s="1" t="s">
        <v>3</v>
      </c>
      <c r="F84" s="1" t="s">
        <v>23</v>
      </c>
      <c r="G84" s="7">
        <v>49426</v>
      </c>
    </row>
    <row r="85" spans="1:7" x14ac:dyDescent="0.25">
      <c r="A85" s="12">
        <v>84</v>
      </c>
      <c r="B85" s="15" t="s">
        <v>123</v>
      </c>
      <c r="C85" s="1" t="s">
        <v>106</v>
      </c>
      <c r="D85" s="1" t="s">
        <v>113</v>
      </c>
      <c r="E85" s="1" t="s">
        <v>3</v>
      </c>
      <c r="F85" s="1" t="s">
        <v>23</v>
      </c>
      <c r="G85" s="7">
        <v>48350</v>
      </c>
    </row>
    <row r="86" spans="1:7" x14ac:dyDescent="0.25">
      <c r="A86" s="12">
        <v>85</v>
      </c>
      <c r="B86" s="15" t="s">
        <v>124</v>
      </c>
      <c r="C86" s="1" t="s">
        <v>106</v>
      </c>
      <c r="D86" s="1" t="s">
        <v>125</v>
      </c>
      <c r="E86" s="1" t="s">
        <v>3</v>
      </c>
      <c r="F86" s="1" t="s">
        <v>23</v>
      </c>
      <c r="G86" s="7">
        <v>40375</v>
      </c>
    </row>
    <row r="87" spans="1:7" x14ac:dyDescent="0.25">
      <c r="A87" s="12">
        <v>86</v>
      </c>
      <c r="B87" s="15" t="s">
        <v>126</v>
      </c>
      <c r="C87" s="1" t="s">
        <v>106</v>
      </c>
      <c r="D87" s="1" t="s">
        <v>127</v>
      </c>
      <c r="E87" s="1" t="s">
        <v>10</v>
      </c>
      <c r="F87" s="1" t="s">
        <v>5</v>
      </c>
      <c r="G87" s="7"/>
    </row>
    <row r="88" spans="1:7" x14ac:dyDescent="0.25">
      <c r="A88" s="12">
        <v>87</v>
      </c>
      <c r="B88" s="15" t="s">
        <v>128</v>
      </c>
      <c r="C88" s="1" t="s">
        <v>106</v>
      </c>
      <c r="D88" s="1" t="s">
        <v>127</v>
      </c>
      <c r="E88" s="1" t="s">
        <v>10</v>
      </c>
      <c r="F88" s="1" t="s">
        <v>5</v>
      </c>
      <c r="G88" s="7"/>
    </row>
    <row r="89" spans="1:7" x14ac:dyDescent="0.25">
      <c r="A89" s="12">
        <v>88</v>
      </c>
      <c r="B89" s="15" t="s">
        <v>129</v>
      </c>
      <c r="C89" s="1" t="s">
        <v>106</v>
      </c>
      <c r="D89" s="1" t="s">
        <v>107</v>
      </c>
      <c r="E89" s="1" t="s">
        <v>3</v>
      </c>
      <c r="F89" s="1" t="s">
        <v>23</v>
      </c>
      <c r="G89" s="7">
        <v>54201</v>
      </c>
    </row>
    <row r="90" spans="1:7" x14ac:dyDescent="0.25">
      <c r="A90" s="12">
        <v>89</v>
      </c>
      <c r="B90" s="15" t="s">
        <v>130</v>
      </c>
      <c r="C90" s="1" t="s">
        <v>106</v>
      </c>
      <c r="D90" s="1" t="s">
        <v>107</v>
      </c>
      <c r="E90" s="1" t="s">
        <v>3</v>
      </c>
      <c r="F90" s="1" t="s">
        <v>5</v>
      </c>
      <c r="G90" s="7"/>
    </row>
    <row r="91" spans="1:7" x14ac:dyDescent="0.25">
      <c r="A91" s="12">
        <v>90</v>
      </c>
      <c r="B91" s="15" t="s">
        <v>131</v>
      </c>
      <c r="C91" s="1" t="s">
        <v>106</v>
      </c>
      <c r="D91" s="1" t="s">
        <v>107</v>
      </c>
      <c r="E91" s="1" t="s">
        <v>3</v>
      </c>
      <c r="F91" s="1" t="s">
        <v>23</v>
      </c>
      <c r="G91" s="7">
        <v>55264</v>
      </c>
    </row>
    <row r="92" spans="1:7" x14ac:dyDescent="0.25">
      <c r="A92" s="12">
        <v>91</v>
      </c>
      <c r="B92" s="15" t="s">
        <v>132</v>
      </c>
      <c r="C92" s="1" t="s">
        <v>106</v>
      </c>
      <c r="D92" s="1" t="s">
        <v>107</v>
      </c>
      <c r="E92" s="1" t="s">
        <v>3</v>
      </c>
      <c r="F92" s="1" t="s">
        <v>23</v>
      </c>
      <c r="G92" s="7">
        <v>55263</v>
      </c>
    </row>
    <row r="93" spans="1:7" x14ac:dyDescent="0.25">
      <c r="A93" s="12">
        <v>92</v>
      </c>
      <c r="B93" s="15" t="s">
        <v>133</v>
      </c>
      <c r="C93" s="1" t="s">
        <v>106</v>
      </c>
      <c r="D93" s="1" t="s">
        <v>107</v>
      </c>
      <c r="E93" s="1" t="s">
        <v>3</v>
      </c>
      <c r="F93" s="1" t="s">
        <v>5</v>
      </c>
      <c r="G93" s="7">
        <v>55276</v>
      </c>
    </row>
    <row r="94" spans="1:7" x14ac:dyDescent="0.25">
      <c r="A94" s="12">
        <v>93</v>
      </c>
      <c r="B94" s="15" t="s">
        <v>134</v>
      </c>
      <c r="C94" s="1" t="s">
        <v>106</v>
      </c>
      <c r="D94" s="1" t="s">
        <v>107</v>
      </c>
      <c r="E94" s="1" t="s">
        <v>3</v>
      </c>
      <c r="F94" s="1" t="s">
        <v>23</v>
      </c>
      <c r="G94" s="7">
        <v>54250</v>
      </c>
    </row>
    <row r="95" spans="1:7" x14ac:dyDescent="0.25">
      <c r="A95" s="12">
        <v>94</v>
      </c>
      <c r="B95" s="15" t="s">
        <v>135</v>
      </c>
      <c r="C95" s="1" t="s">
        <v>106</v>
      </c>
      <c r="D95" s="1" t="s">
        <v>107</v>
      </c>
      <c r="E95" s="1" t="s">
        <v>3</v>
      </c>
      <c r="F95" s="1" t="s">
        <v>23</v>
      </c>
      <c r="G95" s="7">
        <v>55395</v>
      </c>
    </row>
    <row r="96" spans="1:7" x14ac:dyDescent="0.25">
      <c r="A96" s="12">
        <v>95</v>
      </c>
      <c r="B96" s="15" t="s">
        <v>136</v>
      </c>
      <c r="C96" s="1" t="s">
        <v>106</v>
      </c>
      <c r="D96" s="1" t="s">
        <v>107</v>
      </c>
      <c r="E96" s="1" t="s">
        <v>3</v>
      </c>
      <c r="F96" s="1" t="s">
        <v>23</v>
      </c>
      <c r="G96" s="7">
        <v>55396</v>
      </c>
    </row>
    <row r="97" spans="1:7" x14ac:dyDescent="0.25">
      <c r="A97" s="12">
        <v>96</v>
      </c>
      <c r="B97" s="15" t="s">
        <v>137</v>
      </c>
      <c r="C97" s="1" t="s">
        <v>106</v>
      </c>
      <c r="D97" s="1" t="s">
        <v>125</v>
      </c>
      <c r="E97" s="1" t="s">
        <v>3</v>
      </c>
      <c r="F97" s="1" t="s">
        <v>5</v>
      </c>
      <c r="G97" s="7"/>
    </row>
    <row r="98" spans="1:7" x14ac:dyDescent="0.25">
      <c r="A98" s="12">
        <v>97</v>
      </c>
      <c r="B98" s="15" t="s">
        <v>138</v>
      </c>
      <c r="C98" s="1" t="s">
        <v>106</v>
      </c>
      <c r="D98" s="1" t="s">
        <v>107</v>
      </c>
      <c r="E98" s="1" t="s">
        <v>3</v>
      </c>
      <c r="F98" s="1" t="s">
        <v>5</v>
      </c>
      <c r="G98" s="7"/>
    </row>
    <row r="99" spans="1:7" x14ac:dyDescent="0.25">
      <c r="A99" s="12">
        <v>98</v>
      </c>
      <c r="B99" s="15" t="s">
        <v>139</v>
      </c>
      <c r="C99" s="1" t="s">
        <v>140</v>
      </c>
      <c r="D99" s="1" t="s">
        <v>141</v>
      </c>
      <c r="E99" s="1" t="s">
        <v>20</v>
      </c>
      <c r="F99" s="1" t="s">
        <v>11</v>
      </c>
      <c r="G99" s="7"/>
    </row>
    <row r="100" spans="1:7" x14ac:dyDescent="0.25">
      <c r="A100" s="12">
        <v>99</v>
      </c>
      <c r="B100" s="15" t="s">
        <v>142</v>
      </c>
      <c r="C100" s="1" t="s">
        <v>140</v>
      </c>
      <c r="D100" s="1" t="s">
        <v>143</v>
      </c>
      <c r="E100" s="1" t="s">
        <v>20</v>
      </c>
      <c r="F100" s="1" t="s">
        <v>5</v>
      </c>
      <c r="G100" s="7">
        <v>54198</v>
      </c>
    </row>
    <row r="101" spans="1:7" x14ac:dyDescent="0.25">
      <c r="A101" s="12">
        <v>100</v>
      </c>
      <c r="B101" s="15" t="s">
        <v>144</v>
      </c>
      <c r="C101" s="1" t="s">
        <v>140</v>
      </c>
      <c r="D101" s="1" t="s">
        <v>145</v>
      </c>
      <c r="E101" s="1" t="s">
        <v>146</v>
      </c>
      <c r="F101" s="1" t="s">
        <v>23</v>
      </c>
      <c r="G101" s="7">
        <v>40480</v>
      </c>
    </row>
    <row r="102" spans="1:7" x14ac:dyDescent="0.25">
      <c r="A102" s="12">
        <v>101</v>
      </c>
      <c r="B102" s="15" t="s">
        <v>147</v>
      </c>
      <c r="C102" s="1" t="s">
        <v>140</v>
      </c>
      <c r="D102" s="1" t="s">
        <v>145</v>
      </c>
      <c r="E102" s="1" t="s">
        <v>146</v>
      </c>
      <c r="F102" s="1" t="s">
        <v>23</v>
      </c>
      <c r="G102" s="7">
        <v>40481</v>
      </c>
    </row>
    <row r="103" spans="1:7" x14ac:dyDescent="0.25">
      <c r="A103" s="12">
        <v>102</v>
      </c>
      <c r="B103" s="15" t="s">
        <v>148</v>
      </c>
      <c r="C103" s="1" t="s">
        <v>140</v>
      </c>
      <c r="D103" s="1" t="s">
        <v>149</v>
      </c>
      <c r="E103" s="1" t="s">
        <v>20</v>
      </c>
      <c r="F103" s="1" t="s">
        <v>23</v>
      </c>
      <c r="G103" s="7">
        <v>40482</v>
      </c>
    </row>
    <row r="104" spans="1:7" x14ac:dyDescent="0.25">
      <c r="A104" s="12">
        <v>103</v>
      </c>
      <c r="B104" s="15" t="s">
        <v>150</v>
      </c>
      <c r="C104" s="1" t="s">
        <v>140</v>
      </c>
      <c r="D104" s="1" t="s">
        <v>149</v>
      </c>
      <c r="E104" s="1" t="s">
        <v>20</v>
      </c>
      <c r="F104" s="1" t="s">
        <v>23</v>
      </c>
      <c r="G104" s="7">
        <v>40483</v>
      </c>
    </row>
    <row r="105" spans="1:7" x14ac:dyDescent="0.25">
      <c r="A105" s="12">
        <v>104</v>
      </c>
      <c r="B105" s="15" t="s">
        <v>151</v>
      </c>
      <c r="C105" s="1" t="s">
        <v>140</v>
      </c>
      <c r="D105" s="1" t="s">
        <v>149</v>
      </c>
      <c r="E105" s="1" t="s">
        <v>20</v>
      </c>
      <c r="F105" s="1" t="s">
        <v>23</v>
      </c>
      <c r="G105" s="7">
        <v>40441</v>
      </c>
    </row>
    <row r="106" spans="1:7" x14ac:dyDescent="0.25">
      <c r="A106" s="12">
        <v>105</v>
      </c>
      <c r="B106" s="15" t="s">
        <v>152</v>
      </c>
      <c r="C106" s="1" t="s">
        <v>140</v>
      </c>
      <c r="D106" s="1" t="s">
        <v>149</v>
      </c>
      <c r="E106" s="1" t="s">
        <v>20</v>
      </c>
      <c r="F106" s="1" t="s">
        <v>23</v>
      </c>
      <c r="G106" s="7"/>
    </row>
    <row r="107" spans="1:7" x14ac:dyDescent="0.25">
      <c r="A107" s="12">
        <v>106</v>
      </c>
      <c r="B107" s="15" t="s">
        <v>153</v>
      </c>
      <c r="C107" s="1" t="s">
        <v>140</v>
      </c>
      <c r="D107" s="1" t="s">
        <v>149</v>
      </c>
      <c r="E107" s="1" t="s">
        <v>20</v>
      </c>
      <c r="F107" s="1" t="s">
        <v>23</v>
      </c>
      <c r="G107" s="7"/>
    </row>
    <row r="108" spans="1:7" x14ac:dyDescent="0.25">
      <c r="A108" s="12">
        <v>107</v>
      </c>
      <c r="B108" s="15" t="s">
        <v>154</v>
      </c>
      <c r="C108" s="1" t="s">
        <v>155</v>
      </c>
      <c r="D108" s="1" t="s">
        <v>156</v>
      </c>
      <c r="E108" s="1" t="s">
        <v>3</v>
      </c>
      <c r="F108" s="1" t="s">
        <v>5</v>
      </c>
      <c r="G108" s="8" t="s">
        <v>157</v>
      </c>
    </row>
    <row r="109" spans="1:7" x14ac:dyDescent="0.25">
      <c r="B109" s="15" t="s">
        <v>158</v>
      </c>
      <c r="C109" s="1" t="s">
        <v>155</v>
      </c>
      <c r="D109" s="1" t="s">
        <v>156</v>
      </c>
      <c r="E109" s="1" t="s">
        <v>3</v>
      </c>
      <c r="F109" s="1" t="s">
        <v>23</v>
      </c>
      <c r="G109" s="7">
        <v>53987</v>
      </c>
    </row>
    <row r="110" spans="1:7" x14ac:dyDescent="0.25">
      <c r="B110" s="15" t="s">
        <v>159</v>
      </c>
      <c r="C110" s="1" t="s">
        <v>155</v>
      </c>
      <c r="D110" s="1" t="s">
        <v>156</v>
      </c>
      <c r="E110" s="1" t="s">
        <v>3</v>
      </c>
      <c r="F110" s="1" t="s">
        <v>23</v>
      </c>
      <c r="G110" s="7">
        <v>53988</v>
      </c>
    </row>
    <row r="111" spans="1:7" x14ac:dyDescent="0.25">
      <c r="B111" s="15" t="s">
        <v>160</v>
      </c>
      <c r="C111" s="1" t="s">
        <v>155</v>
      </c>
      <c r="D111" s="1" t="s">
        <v>156</v>
      </c>
      <c r="E111" s="1" t="s">
        <v>3</v>
      </c>
      <c r="F111" s="1" t="s">
        <v>23</v>
      </c>
      <c r="G111" s="7">
        <v>53989</v>
      </c>
    </row>
    <row r="112" spans="1:7" x14ac:dyDescent="0.25">
      <c r="B112" s="15" t="s">
        <v>161</v>
      </c>
      <c r="C112" s="1" t="s">
        <v>155</v>
      </c>
      <c r="D112" s="1" t="s">
        <v>162</v>
      </c>
      <c r="E112" s="1" t="s">
        <v>3</v>
      </c>
      <c r="F112" s="1" t="s">
        <v>23</v>
      </c>
      <c r="G112" s="7"/>
    </row>
    <row r="113" spans="2:7" x14ac:dyDescent="0.25">
      <c r="B113" s="15" t="s">
        <v>163</v>
      </c>
      <c r="C113" s="1" t="s">
        <v>164</v>
      </c>
      <c r="D113" s="1" t="s">
        <v>165</v>
      </c>
      <c r="E113" s="1" t="s">
        <v>3</v>
      </c>
      <c r="F113" s="1" t="s">
        <v>23</v>
      </c>
      <c r="G113" s="8" t="s">
        <v>166</v>
      </c>
    </row>
    <row r="114" spans="2:7" x14ac:dyDescent="0.25">
      <c r="B114" s="15" t="s">
        <v>167</v>
      </c>
      <c r="C114" s="1" t="s">
        <v>164</v>
      </c>
      <c r="D114" s="1" t="s">
        <v>165</v>
      </c>
      <c r="E114" s="1" t="s">
        <v>3</v>
      </c>
      <c r="F114" s="1" t="s">
        <v>23</v>
      </c>
      <c r="G114" s="7">
        <v>53977</v>
      </c>
    </row>
    <row r="115" spans="2:7" x14ac:dyDescent="0.25">
      <c r="B115" s="15" t="s">
        <v>168</v>
      </c>
      <c r="C115" s="1" t="s">
        <v>164</v>
      </c>
      <c r="D115" s="1" t="s">
        <v>165</v>
      </c>
      <c r="E115" s="1" t="s">
        <v>3</v>
      </c>
      <c r="F115" s="1" t="s">
        <v>23</v>
      </c>
      <c r="G115" s="8">
        <v>39140</v>
      </c>
    </row>
    <row r="116" spans="2:7" x14ac:dyDescent="0.25">
      <c r="B116" s="15" t="s">
        <v>169</v>
      </c>
      <c r="C116" s="1" t="s">
        <v>164</v>
      </c>
      <c r="D116" s="1" t="s">
        <v>165</v>
      </c>
      <c r="E116" s="1" t="s">
        <v>3</v>
      </c>
      <c r="F116" s="1" t="s">
        <v>23</v>
      </c>
      <c r="G116" s="7">
        <v>53978</v>
      </c>
    </row>
    <row r="117" spans="2:7" x14ac:dyDescent="0.25">
      <c r="B117" s="15" t="s">
        <v>170</v>
      </c>
      <c r="C117" s="1" t="s">
        <v>164</v>
      </c>
      <c r="D117" s="1" t="s">
        <v>165</v>
      </c>
      <c r="E117" s="1" t="s">
        <v>3</v>
      </c>
      <c r="F117" s="1" t="s">
        <v>23</v>
      </c>
      <c r="G117" s="7">
        <v>53979</v>
      </c>
    </row>
    <row r="118" spans="2:7" x14ac:dyDescent="0.25">
      <c r="B118" s="15" t="s">
        <v>171</v>
      </c>
      <c r="C118" s="1" t="s">
        <v>164</v>
      </c>
      <c r="D118" s="1" t="s">
        <v>165</v>
      </c>
      <c r="E118" s="1" t="s">
        <v>3</v>
      </c>
      <c r="F118" s="1" t="s">
        <v>23</v>
      </c>
      <c r="G118" s="7">
        <v>53980</v>
      </c>
    </row>
    <row r="119" spans="2:7" x14ac:dyDescent="0.25">
      <c r="B119" s="15" t="s">
        <v>172</v>
      </c>
      <c r="C119" s="1" t="s">
        <v>164</v>
      </c>
      <c r="D119" s="1" t="s">
        <v>165</v>
      </c>
      <c r="E119" s="1" t="s">
        <v>3</v>
      </c>
      <c r="F119" s="1" t="s">
        <v>23</v>
      </c>
      <c r="G119" s="7">
        <v>53981</v>
      </c>
    </row>
    <row r="120" spans="2:7" x14ac:dyDescent="0.25">
      <c r="B120" s="15" t="s">
        <v>173</v>
      </c>
      <c r="C120" s="1" t="s">
        <v>164</v>
      </c>
      <c r="D120" s="1" t="s">
        <v>165</v>
      </c>
      <c r="E120" s="1" t="s">
        <v>3</v>
      </c>
      <c r="F120" s="1" t="s">
        <v>23</v>
      </c>
      <c r="G120" s="7">
        <v>53982</v>
      </c>
    </row>
    <row r="121" spans="2:7" x14ac:dyDescent="0.25">
      <c r="B121" s="15" t="s">
        <v>174</v>
      </c>
      <c r="C121" s="1" t="s">
        <v>164</v>
      </c>
      <c r="D121" s="1" t="s">
        <v>165</v>
      </c>
      <c r="E121" s="1" t="s">
        <v>3</v>
      </c>
      <c r="F121" s="1" t="s">
        <v>23</v>
      </c>
      <c r="G121" s="7">
        <v>53983</v>
      </c>
    </row>
    <row r="122" spans="2:7" x14ac:dyDescent="0.25">
      <c r="B122" s="15" t="s">
        <v>175</v>
      </c>
      <c r="C122" s="1" t="s">
        <v>164</v>
      </c>
      <c r="D122" s="1" t="s">
        <v>165</v>
      </c>
      <c r="E122" s="1" t="s">
        <v>3</v>
      </c>
      <c r="F122" s="1" t="s">
        <v>23</v>
      </c>
      <c r="G122" s="7">
        <v>53984</v>
      </c>
    </row>
  </sheetData>
  <pageMargins left="0" right="0" top="0" bottom="0" header="0" footer="0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abSelected="1" zoomScale="90" zoomScaleNormal="90" workbookViewId="0">
      <selection activeCell="B4" sqref="B4:F4"/>
    </sheetView>
  </sheetViews>
  <sheetFormatPr defaultRowHeight="15" x14ac:dyDescent="0.25"/>
  <cols>
    <col min="2" max="2" width="44.5703125" customWidth="1"/>
  </cols>
  <sheetData>
    <row r="1" spans="1:6" x14ac:dyDescent="0.25">
      <c r="A1" s="19" t="s">
        <v>186</v>
      </c>
      <c r="B1" s="78" t="s">
        <v>187</v>
      </c>
      <c r="C1" s="79"/>
      <c r="D1" s="79"/>
      <c r="E1" s="79"/>
      <c r="F1" s="79"/>
    </row>
    <row r="2" spans="1:6" x14ac:dyDescent="0.25">
      <c r="A2" s="20" t="s">
        <v>188</v>
      </c>
      <c r="B2" s="75" t="s">
        <v>189</v>
      </c>
      <c r="C2" s="76"/>
      <c r="D2" s="76"/>
      <c r="E2" s="76"/>
      <c r="F2" s="77"/>
    </row>
    <row r="3" spans="1:6" x14ac:dyDescent="0.25">
      <c r="A3" s="21" t="s">
        <v>190</v>
      </c>
      <c r="B3" s="75" t="s">
        <v>191</v>
      </c>
      <c r="C3" s="76"/>
      <c r="D3" s="76"/>
      <c r="E3" s="76"/>
      <c r="F3" s="77"/>
    </row>
    <row r="4" spans="1:6" x14ac:dyDescent="0.25">
      <c r="A4" s="21" t="s">
        <v>192</v>
      </c>
      <c r="B4" s="75" t="s">
        <v>193</v>
      </c>
      <c r="C4" s="76"/>
      <c r="D4" s="76"/>
      <c r="E4" s="76"/>
      <c r="F4" s="77"/>
    </row>
    <row r="5" spans="1:6" x14ac:dyDescent="0.25">
      <c r="A5" s="21" t="s">
        <v>194</v>
      </c>
      <c r="B5" s="75" t="s">
        <v>195</v>
      </c>
      <c r="C5" s="76"/>
      <c r="D5" s="76"/>
      <c r="E5" s="76"/>
      <c r="F5" s="77"/>
    </row>
    <row r="6" spans="1:6" x14ac:dyDescent="0.25">
      <c r="A6" s="21" t="s">
        <v>196</v>
      </c>
      <c r="B6" s="75" t="s">
        <v>197</v>
      </c>
      <c r="C6" s="76"/>
      <c r="D6" s="76"/>
      <c r="E6" s="76"/>
      <c r="F6" s="77"/>
    </row>
    <row r="7" spans="1:6" x14ac:dyDescent="0.25">
      <c r="A7" s="21" t="s">
        <v>198</v>
      </c>
      <c r="B7" s="75" t="s">
        <v>199</v>
      </c>
      <c r="C7" s="76"/>
      <c r="D7" s="76"/>
      <c r="E7" s="76"/>
      <c r="F7" s="77"/>
    </row>
    <row r="8" spans="1:6" x14ac:dyDescent="0.25">
      <c r="A8" s="21" t="s">
        <v>200</v>
      </c>
      <c r="B8" s="75" t="s">
        <v>201</v>
      </c>
      <c r="C8" s="76"/>
      <c r="D8" s="76"/>
      <c r="E8" s="76"/>
      <c r="F8" s="77"/>
    </row>
    <row r="9" spans="1:6" x14ac:dyDescent="0.25">
      <c r="A9" s="22"/>
      <c r="B9" s="80"/>
      <c r="C9" s="80"/>
      <c r="D9" s="80"/>
      <c r="E9" s="80"/>
      <c r="F9" s="80"/>
    </row>
    <row r="10" spans="1:6" x14ac:dyDescent="0.25">
      <c r="A10" s="21" t="s">
        <v>202</v>
      </c>
      <c r="B10" s="75" t="s">
        <v>203</v>
      </c>
      <c r="C10" s="76"/>
      <c r="D10" s="76"/>
      <c r="E10" s="76"/>
      <c r="F10" s="77"/>
    </row>
    <row r="11" spans="1:6" x14ac:dyDescent="0.25">
      <c r="A11" s="21" t="s">
        <v>204</v>
      </c>
      <c r="B11" s="75" t="s">
        <v>205</v>
      </c>
      <c r="C11" s="76"/>
      <c r="D11" s="76"/>
      <c r="E11" s="76"/>
      <c r="F11" s="77"/>
    </row>
    <row r="12" spans="1:6" x14ac:dyDescent="0.25">
      <c r="A12" s="21" t="s">
        <v>206</v>
      </c>
      <c r="B12" s="75" t="s">
        <v>207</v>
      </c>
      <c r="C12" s="76"/>
      <c r="D12" s="76"/>
      <c r="E12" s="76"/>
      <c r="F12" s="77"/>
    </row>
    <row r="13" spans="1:6" x14ac:dyDescent="0.25">
      <c r="A13" s="21" t="s">
        <v>208</v>
      </c>
      <c r="B13" s="75" t="s">
        <v>209</v>
      </c>
      <c r="C13" s="76"/>
      <c r="D13" s="76"/>
      <c r="E13" s="76"/>
      <c r="F13" s="77"/>
    </row>
    <row r="14" spans="1:6" x14ac:dyDescent="0.25">
      <c r="A14" s="21" t="s">
        <v>210</v>
      </c>
      <c r="B14" s="75" t="s">
        <v>211</v>
      </c>
      <c r="C14" s="76"/>
      <c r="D14" s="76"/>
      <c r="E14" s="76"/>
      <c r="F14" s="77"/>
    </row>
    <row r="15" spans="1:6" x14ac:dyDescent="0.25">
      <c r="A15" s="21" t="s">
        <v>212</v>
      </c>
      <c r="B15" s="75" t="s">
        <v>213</v>
      </c>
      <c r="C15" s="76"/>
      <c r="D15" s="76"/>
      <c r="E15" s="76"/>
      <c r="F15" s="77"/>
    </row>
    <row r="16" spans="1:6" x14ac:dyDescent="0.25">
      <c r="A16" s="21" t="s">
        <v>214</v>
      </c>
      <c r="B16" s="75" t="s">
        <v>215</v>
      </c>
      <c r="C16" s="76"/>
      <c r="D16" s="76"/>
      <c r="E16" s="76"/>
      <c r="F16" s="77"/>
    </row>
    <row r="17" spans="1:6" x14ac:dyDescent="0.25">
      <c r="A17" s="22"/>
      <c r="B17" s="83"/>
      <c r="C17" s="83"/>
      <c r="D17" s="83"/>
      <c r="E17" s="83"/>
      <c r="F17" s="83"/>
    </row>
    <row r="18" spans="1:6" x14ac:dyDescent="0.25">
      <c r="A18" s="21" t="s">
        <v>216</v>
      </c>
      <c r="B18" s="86" t="s">
        <v>217</v>
      </c>
      <c r="C18" s="87"/>
      <c r="D18" s="87"/>
      <c r="E18" s="87"/>
      <c r="F18" s="87"/>
    </row>
    <row r="19" spans="1:6" x14ac:dyDescent="0.25">
      <c r="A19" s="21" t="s">
        <v>218</v>
      </c>
      <c r="B19" s="84" t="s">
        <v>219</v>
      </c>
      <c r="C19" s="85"/>
      <c r="D19" s="85"/>
      <c r="E19" s="85"/>
      <c r="F19" s="85"/>
    </row>
    <row r="20" spans="1:6" x14ac:dyDescent="0.25">
      <c r="A20" s="21" t="s">
        <v>220</v>
      </c>
      <c r="B20" s="84" t="s">
        <v>221</v>
      </c>
      <c r="C20" s="85"/>
      <c r="D20" s="85"/>
      <c r="E20" s="85"/>
      <c r="F20" s="85"/>
    </row>
    <row r="21" spans="1:6" x14ac:dyDescent="0.25">
      <c r="A21" s="21" t="s">
        <v>222</v>
      </c>
      <c r="B21" s="84" t="s">
        <v>223</v>
      </c>
      <c r="C21" s="85"/>
      <c r="D21" s="85"/>
      <c r="E21" s="85"/>
      <c r="F21" s="85"/>
    </row>
    <row r="22" spans="1:6" x14ac:dyDescent="0.25">
      <c r="A22" s="21" t="s">
        <v>224</v>
      </c>
      <c r="B22" s="84" t="s">
        <v>225</v>
      </c>
      <c r="C22" s="85"/>
      <c r="D22" s="85"/>
      <c r="E22" s="85"/>
      <c r="F22" s="85"/>
    </row>
    <row r="23" spans="1:6" x14ac:dyDescent="0.25">
      <c r="A23" s="21" t="s">
        <v>226</v>
      </c>
      <c r="B23" s="84" t="s">
        <v>227</v>
      </c>
      <c r="C23" s="85"/>
      <c r="D23" s="85"/>
      <c r="E23" s="85"/>
      <c r="F23" s="85"/>
    </row>
    <row r="24" spans="1:6" x14ac:dyDescent="0.25">
      <c r="A24" s="21" t="s">
        <v>228</v>
      </c>
      <c r="B24" s="84" t="s">
        <v>229</v>
      </c>
      <c r="C24" s="85"/>
      <c r="D24" s="85"/>
      <c r="E24" s="85"/>
      <c r="F24" s="85"/>
    </row>
    <row r="25" spans="1:6" x14ac:dyDescent="0.25">
      <c r="A25" s="21" t="s">
        <v>230</v>
      </c>
      <c r="B25" s="84" t="s">
        <v>231</v>
      </c>
      <c r="C25" s="85"/>
      <c r="D25" s="85"/>
      <c r="E25" s="85"/>
      <c r="F25" s="85"/>
    </row>
    <row r="26" spans="1:6" x14ac:dyDescent="0.25">
      <c r="A26" s="21" t="s">
        <v>232</v>
      </c>
      <c r="B26" s="81" t="s">
        <v>233</v>
      </c>
      <c r="C26" s="82"/>
      <c r="D26" s="82"/>
      <c r="E26" s="82"/>
      <c r="F26" s="82"/>
    </row>
    <row r="27" spans="1:6" x14ac:dyDescent="0.25">
      <c r="A27" s="21" t="s">
        <v>234</v>
      </c>
      <c r="B27" s="81" t="s">
        <v>235</v>
      </c>
      <c r="C27" s="82"/>
      <c r="D27" s="82"/>
      <c r="E27" s="82"/>
      <c r="F27" s="82"/>
    </row>
    <row r="28" spans="1:6" x14ac:dyDescent="0.25">
      <c r="A28" s="21" t="s">
        <v>236</v>
      </c>
      <c r="B28" s="81" t="s">
        <v>237</v>
      </c>
      <c r="C28" s="82"/>
      <c r="D28" s="82"/>
      <c r="E28" s="82"/>
      <c r="F28" s="82"/>
    </row>
    <row r="29" spans="1:6" x14ac:dyDescent="0.25">
      <c r="A29" s="21" t="s">
        <v>238</v>
      </c>
      <c r="B29" s="81" t="s">
        <v>239</v>
      </c>
      <c r="C29" s="82"/>
      <c r="D29" s="82"/>
      <c r="E29" s="82"/>
      <c r="F29" s="82"/>
    </row>
    <row r="30" spans="1:6" x14ac:dyDescent="0.25">
      <c r="A30" s="21" t="s">
        <v>240</v>
      </c>
      <c r="B30" s="81" t="s">
        <v>241</v>
      </c>
      <c r="C30" s="82"/>
      <c r="D30" s="82"/>
      <c r="E30" s="82"/>
      <c r="F30" s="82"/>
    </row>
    <row r="31" spans="1:6" x14ac:dyDescent="0.25">
      <c r="A31" s="21" t="s">
        <v>242</v>
      </c>
      <c r="B31" s="81" t="s">
        <v>243</v>
      </c>
      <c r="C31" s="82"/>
      <c r="D31" s="82"/>
      <c r="E31" s="82"/>
      <c r="F31" s="82"/>
    </row>
    <row r="32" spans="1:6" x14ac:dyDescent="0.25">
      <c r="A32" s="21" t="s">
        <v>244</v>
      </c>
      <c r="B32" s="81" t="s">
        <v>245</v>
      </c>
      <c r="C32" s="82"/>
      <c r="D32" s="82"/>
      <c r="E32" s="82"/>
      <c r="F32" s="82"/>
    </row>
    <row r="33" spans="1:6" x14ac:dyDescent="0.25">
      <c r="A33" s="21" t="s">
        <v>246</v>
      </c>
      <c r="B33" s="81" t="s">
        <v>247</v>
      </c>
      <c r="C33" s="82"/>
      <c r="D33" s="82"/>
      <c r="E33" s="82"/>
      <c r="F33" s="82"/>
    </row>
    <row r="34" spans="1:6" x14ac:dyDescent="0.25">
      <c r="B34" s="89"/>
      <c r="C34" s="89"/>
      <c r="D34" s="89"/>
      <c r="E34" s="89"/>
      <c r="F34" s="89"/>
    </row>
    <row r="35" spans="1:6" x14ac:dyDescent="0.25">
      <c r="A35" s="23" t="s">
        <v>248</v>
      </c>
      <c r="B35" s="88" t="s">
        <v>249</v>
      </c>
      <c r="C35" s="88"/>
      <c r="D35" s="88"/>
      <c r="E35" s="88"/>
      <c r="F35" s="88"/>
    </row>
    <row r="36" spans="1:6" x14ac:dyDescent="0.25">
      <c r="A36" s="23" t="s">
        <v>250</v>
      </c>
      <c r="B36" s="88" t="s">
        <v>251</v>
      </c>
      <c r="C36" s="88"/>
      <c r="D36" s="88"/>
      <c r="E36" s="88"/>
      <c r="F36" s="88"/>
    </row>
    <row r="37" spans="1:6" x14ac:dyDescent="0.25">
      <c r="A37" s="23" t="s">
        <v>252</v>
      </c>
      <c r="B37" s="88" t="s">
        <v>253</v>
      </c>
      <c r="C37" s="88"/>
      <c r="D37" s="88"/>
      <c r="E37" s="88"/>
      <c r="F37" s="88"/>
    </row>
    <row r="38" spans="1:6" x14ac:dyDescent="0.25">
      <c r="B38" s="88"/>
      <c r="C38" s="88"/>
      <c r="D38" s="88"/>
      <c r="E38" s="88"/>
      <c r="F38" s="88"/>
    </row>
    <row r="39" spans="1:6" x14ac:dyDescent="0.25">
      <c r="A39" s="23" t="s">
        <v>262</v>
      </c>
      <c r="B39" s="88" t="s">
        <v>263</v>
      </c>
      <c r="C39" s="88"/>
      <c r="D39" s="88"/>
      <c r="E39" s="88"/>
      <c r="F39" s="88"/>
    </row>
    <row r="40" spans="1:6" x14ac:dyDescent="0.25">
      <c r="A40" s="23" t="s">
        <v>226</v>
      </c>
      <c r="B40" s="88" t="s">
        <v>264</v>
      </c>
      <c r="C40" s="88"/>
      <c r="D40" s="88"/>
      <c r="E40" s="88"/>
      <c r="F40" s="88"/>
    </row>
  </sheetData>
  <mergeCells count="40">
    <mergeCell ref="B40:F40"/>
    <mergeCell ref="B34:F34"/>
    <mergeCell ref="B35:F35"/>
    <mergeCell ref="B36:F36"/>
    <mergeCell ref="B37:F37"/>
    <mergeCell ref="B38:F38"/>
    <mergeCell ref="B39:F39"/>
    <mergeCell ref="B28:F28"/>
    <mergeCell ref="B29:F29"/>
    <mergeCell ref="B30:F30"/>
    <mergeCell ref="B31:F31"/>
    <mergeCell ref="B32:F32"/>
    <mergeCell ref="B33:F33"/>
    <mergeCell ref="B13:F13"/>
    <mergeCell ref="B14:F14"/>
    <mergeCell ref="B15:F15"/>
    <mergeCell ref="B16:F16"/>
    <mergeCell ref="B17:F17"/>
    <mergeCell ref="B19:F19"/>
    <mergeCell ref="B24:F24"/>
    <mergeCell ref="B25:F25"/>
    <mergeCell ref="B26:F26"/>
    <mergeCell ref="B27:F27"/>
    <mergeCell ref="B18:F18"/>
    <mergeCell ref="B20:F20"/>
    <mergeCell ref="B21:F21"/>
    <mergeCell ref="B22:F22"/>
    <mergeCell ref="B23:F23"/>
    <mergeCell ref="B12:F12"/>
    <mergeCell ref="B1:F1"/>
    <mergeCell ref="B2:F2"/>
    <mergeCell ref="B3:F3"/>
    <mergeCell ref="B4:F4"/>
    <mergeCell ref="B5:F5"/>
    <mergeCell ref="B6:F6"/>
    <mergeCell ref="B7:F7"/>
    <mergeCell ref="B8:F8"/>
    <mergeCell ref="B9:F9"/>
    <mergeCell ref="B10:F10"/>
    <mergeCell ref="B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"/>
  <sheetViews>
    <sheetView zoomScale="90" zoomScaleNormal="90" workbookViewId="0">
      <selection activeCell="U10" sqref="U10"/>
    </sheetView>
  </sheetViews>
  <sheetFormatPr defaultRowHeight="15" x14ac:dyDescent="0.25"/>
  <cols>
    <col min="1" max="1" width="4.85546875" customWidth="1"/>
    <col min="2" max="2" width="8.28515625" customWidth="1"/>
    <col min="4" max="4" width="13" customWidth="1"/>
    <col min="5" max="5" width="9.28515625" customWidth="1"/>
    <col min="8" max="9" width="9.140625" style="73"/>
    <col min="10" max="10" width="10.5703125" customWidth="1"/>
    <col min="11" max="11" width="8.140625" customWidth="1"/>
    <col min="12" max="12" width="8.5703125" customWidth="1"/>
    <col min="13" max="13" width="6.85546875" style="13" customWidth="1"/>
    <col min="14" max="14" width="7.85546875" style="13" customWidth="1"/>
    <col min="15" max="15" width="28" customWidth="1"/>
    <col min="16" max="16" width="8" customWidth="1"/>
    <col min="17" max="17" width="6.5703125" customWidth="1"/>
  </cols>
  <sheetData>
    <row r="1" spans="1:18" ht="16.5" customHeight="1" x14ac:dyDescent="0.25">
      <c r="A1" s="91" t="s">
        <v>183</v>
      </c>
      <c r="B1" s="90" t="s">
        <v>254</v>
      </c>
      <c r="C1" s="90" t="s">
        <v>176</v>
      </c>
      <c r="D1" s="90" t="s">
        <v>255</v>
      </c>
      <c r="E1" s="90" t="s">
        <v>256</v>
      </c>
      <c r="F1" s="90" t="s">
        <v>257</v>
      </c>
      <c r="G1" s="90"/>
      <c r="H1" s="90" t="s">
        <v>257</v>
      </c>
      <c r="I1" s="90"/>
      <c r="J1" s="90" t="s">
        <v>311</v>
      </c>
      <c r="K1" s="90" t="s">
        <v>260</v>
      </c>
      <c r="L1" s="90" t="s">
        <v>265</v>
      </c>
      <c r="M1" s="90" t="s">
        <v>266</v>
      </c>
      <c r="N1" s="90" t="s">
        <v>261</v>
      </c>
      <c r="O1" s="90" t="s">
        <v>267</v>
      </c>
      <c r="P1" s="90" t="s">
        <v>184</v>
      </c>
      <c r="Q1" s="92" t="s">
        <v>317</v>
      </c>
    </row>
    <row r="2" spans="1:18" x14ac:dyDescent="0.25">
      <c r="A2" s="91"/>
      <c r="B2" s="90"/>
      <c r="C2" s="90"/>
      <c r="D2" s="90"/>
      <c r="E2" s="90"/>
      <c r="F2" s="27" t="s">
        <v>258</v>
      </c>
      <c r="G2" s="27" t="s">
        <v>259</v>
      </c>
      <c r="H2" s="74" t="s">
        <v>258</v>
      </c>
      <c r="I2" s="74" t="s">
        <v>259</v>
      </c>
      <c r="J2" s="90"/>
      <c r="K2" s="90"/>
      <c r="L2" s="90"/>
      <c r="M2" s="90"/>
      <c r="N2" s="90"/>
      <c r="O2" s="90"/>
      <c r="P2" s="90"/>
      <c r="Q2" s="92"/>
    </row>
    <row r="3" spans="1:18" x14ac:dyDescent="0.25">
      <c r="A3" s="29">
        <v>1</v>
      </c>
      <c r="B3" s="30">
        <v>1</v>
      </c>
      <c r="C3" s="31" t="s">
        <v>268</v>
      </c>
      <c r="D3" s="32" t="s">
        <v>276</v>
      </c>
      <c r="E3" s="33">
        <v>23525</v>
      </c>
      <c r="F3" s="24">
        <v>42932</v>
      </c>
      <c r="G3" s="35">
        <v>0.57638888888888895</v>
      </c>
      <c r="H3" s="24">
        <v>42966</v>
      </c>
      <c r="I3" s="35">
        <v>0.57638888888888895</v>
      </c>
      <c r="J3" s="46">
        <f>H3-F3</f>
        <v>34</v>
      </c>
      <c r="K3" s="36" t="s">
        <v>216</v>
      </c>
      <c r="L3" s="36" t="s">
        <v>287</v>
      </c>
      <c r="M3" s="37" t="s">
        <v>226</v>
      </c>
      <c r="N3" s="38" t="s">
        <v>248</v>
      </c>
      <c r="O3" s="42" t="s">
        <v>288</v>
      </c>
      <c r="P3" s="18" t="s">
        <v>310</v>
      </c>
      <c r="Q3" s="11"/>
      <c r="R3" s="45"/>
    </row>
    <row r="4" spans="1:18" x14ac:dyDescent="0.25">
      <c r="A4" s="29">
        <v>2</v>
      </c>
      <c r="B4" s="30">
        <v>2</v>
      </c>
      <c r="C4" s="31" t="s">
        <v>269</v>
      </c>
      <c r="D4" s="32" t="s">
        <v>276</v>
      </c>
      <c r="E4" s="33">
        <v>23555</v>
      </c>
      <c r="F4" s="24">
        <v>42937</v>
      </c>
      <c r="G4" s="35">
        <v>0.55486111111111114</v>
      </c>
      <c r="H4" s="24">
        <v>42967</v>
      </c>
      <c r="I4" s="35">
        <v>0.55486111111111114</v>
      </c>
      <c r="J4" s="46">
        <f t="shared" ref="J4:J27" si="0">H4-F4</f>
        <v>30</v>
      </c>
      <c r="K4" s="28" t="s">
        <v>218</v>
      </c>
      <c r="L4" s="36" t="s">
        <v>287</v>
      </c>
      <c r="M4" s="37" t="s">
        <v>262</v>
      </c>
      <c r="N4" s="40" t="s">
        <v>252</v>
      </c>
      <c r="O4" s="42" t="s">
        <v>289</v>
      </c>
      <c r="P4" s="18" t="s">
        <v>310</v>
      </c>
      <c r="Q4" s="11"/>
    </row>
    <row r="5" spans="1:18" x14ac:dyDescent="0.25">
      <c r="A5" s="29">
        <v>3</v>
      </c>
      <c r="B5" s="30">
        <v>3</v>
      </c>
      <c r="C5" s="31" t="s">
        <v>303</v>
      </c>
      <c r="D5" s="32" t="s">
        <v>276</v>
      </c>
      <c r="E5" s="33">
        <v>24386</v>
      </c>
      <c r="F5" s="24">
        <v>42937</v>
      </c>
      <c r="G5" s="35">
        <v>0.79305555555555562</v>
      </c>
      <c r="H5" s="24">
        <v>42968</v>
      </c>
      <c r="I5" s="35">
        <v>0.79305555555555562</v>
      </c>
      <c r="J5" s="46">
        <f t="shared" si="0"/>
        <v>31</v>
      </c>
      <c r="K5" s="36" t="s">
        <v>228</v>
      </c>
      <c r="L5" s="36" t="s">
        <v>287</v>
      </c>
      <c r="M5" s="37" t="s">
        <v>226</v>
      </c>
      <c r="N5" s="39" t="s">
        <v>250</v>
      </c>
      <c r="O5" s="42" t="s">
        <v>290</v>
      </c>
      <c r="P5" s="18" t="s">
        <v>310</v>
      </c>
      <c r="Q5" s="11"/>
      <c r="R5" s="45"/>
    </row>
    <row r="6" spans="1:18" ht="15.75" customHeight="1" x14ac:dyDescent="0.25">
      <c r="A6" s="29">
        <v>4</v>
      </c>
      <c r="B6" s="30">
        <v>4</v>
      </c>
      <c r="C6" s="31" t="s">
        <v>271</v>
      </c>
      <c r="D6" s="32" t="s">
        <v>276</v>
      </c>
      <c r="E6" s="33">
        <v>24584</v>
      </c>
      <c r="F6" s="25">
        <v>42941</v>
      </c>
      <c r="G6" s="35">
        <v>0.94444444444444453</v>
      </c>
      <c r="H6" s="24">
        <v>42969</v>
      </c>
      <c r="I6" s="35">
        <v>0.94444444444444453</v>
      </c>
      <c r="J6" s="46">
        <f t="shared" si="0"/>
        <v>28</v>
      </c>
      <c r="K6" s="36" t="s">
        <v>230</v>
      </c>
      <c r="L6" s="36" t="s">
        <v>287</v>
      </c>
      <c r="M6" s="37" t="s">
        <v>226</v>
      </c>
      <c r="N6" s="39" t="s">
        <v>250</v>
      </c>
      <c r="O6" s="42" t="s">
        <v>291</v>
      </c>
      <c r="P6" s="18" t="s">
        <v>310</v>
      </c>
      <c r="Q6" s="11"/>
    </row>
    <row r="7" spans="1:18" x14ac:dyDescent="0.25">
      <c r="A7" s="29">
        <v>5</v>
      </c>
      <c r="B7" s="30">
        <v>5</v>
      </c>
      <c r="C7" s="31" t="s">
        <v>272</v>
      </c>
      <c r="D7" s="32" t="s">
        <v>276</v>
      </c>
      <c r="E7" s="33">
        <v>23309</v>
      </c>
      <c r="F7" s="25">
        <v>42943</v>
      </c>
      <c r="G7" s="35">
        <v>0.95138888888888884</v>
      </c>
      <c r="H7" s="24">
        <v>42970</v>
      </c>
      <c r="I7" s="35">
        <v>0.95138888888888884</v>
      </c>
      <c r="J7" s="46">
        <f t="shared" si="0"/>
        <v>27</v>
      </c>
      <c r="K7" s="28" t="s">
        <v>228</v>
      </c>
      <c r="L7" s="28" t="s">
        <v>210</v>
      </c>
      <c r="M7" s="37" t="s">
        <v>262</v>
      </c>
      <c r="N7" s="39" t="s">
        <v>250</v>
      </c>
      <c r="O7" s="43" t="s">
        <v>292</v>
      </c>
      <c r="P7" s="18" t="s">
        <v>310</v>
      </c>
      <c r="Q7" s="11"/>
    </row>
    <row r="8" spans="1:18" x14ac:dyDescent="0.25">
      <c r="A8" s="29">
        <v>6</v>
      </c>
      <c r="B8" s="30">
        <v>6</v>
      </c>
      <c r="C8" s="31" t="s">
        <v>304</v>
      </c>
      <c r="D8" s="32" t="s">
        <v>276</v>
      </c>
      <c r="E8" s="33">
        <v>14596</v>
      </c>
      <c r="F8" s="25">
        <v>42949</v>
      </c>
      <c r="G8" s="35">
        <v>0.39861111111111108</v>
      </c>
      <c r="H8" s="24">
        <v>42971</v>
      </c>
      <c r="I8" s="35">
        <v>0.39861111111111108</v>
      </c>
      <c r="J8" s="46">
        <f t="shared" si="0"/>
        <v>22</v>
      </c>
      <c r="K8" s="28" t="s">
        <v>228</v>
      </c>
      <c r="L8" s="36" t="s">
        <v>287</v>
      </c>
      <c r="M8" s="37" t="s">
        <v>226</v>
      </c>
      <c r="N8" s="39" t="s">
        <v>250</v>
      </c>
      <c r="O8" s="42" t="s">
        <v>293</v>
      </c>
      <c r="P8" s="18" t="s">
        <v>310</v>
      </c>
      <c r="Q8" s="11"/>
    </row>
    <row r="9" spans="1:18" x14ac:dyDescent="0.25">
      <c r="A9" s="29">
        <v>7</v>
      </c>
      <c r="B9" s="30">
        <v>7</v>
      </c>
      <c r="C9" s="31" t="s">
        <v>274</v>
      </c>
      <c r="D9" s="32" t="s">
        <v>276</v>
      </c>
      <c r="E9" s="33">
        <v>26586</v>
      </c>
      <c r="F9" s="25">
        <v>42949</v>
      </c>
      <c r="G9" s="35">
        <v>0.4291666666666667</v>
      </c>
      <c r="H9" s="24">
        <v>42972</v>
      </c>
      <c r="I9" s="35">
        <v>0.4291666666666667</v>
      </c>
      <c r="J9" s="46">
        <f t="shared" si="0"/>
        <v>23</v>
      </c>
      <c r="K9" s="36" t="s">
        <v>230</v>
      </c>
      <c r="L9" s="36" t="s">
        <v>287</v>
      </c>
      <c r="M9" s="37" t="s">
        <v>262</v>
      </c>
      <c r="N9" s="39" t="s">
        <v>250</v>
      </c>
      <c r="O9" s="42" t="s">
        <v>294</v>
      </c>
      <c r="P9" s="18" t="s">
        <v>310</v>
      </c>
      <c r="Q9" s="11"/>
    </row>
    <row r="10" spans="1:18" x14ac:dyDescent="0.25">
      <c r="A10" s="29">
        <v>8</v>
      </c>
      <c r="B10" s="30">
        <v>8</v>
      </c>
      <c r="C10" s="31" t="s">
        <v>275</v>
      </c>
      <c r="D10" s="32" t="s">
        <v>276</v>
      </c>
      <c r="E10" s="33">
        <v>22827</v>
      </c>
      <c r="F10" s="25">
        <v>42949</v>
      </c>
      <c r="G10" s="35">
        <v>0.66666666666666663</v>
      </c>
      <c r="H10" s="24">
        <v>42973</v>
      </c>
      <c r="I10" s="35">
        <v>0.66666666666666663</v>
      </c>
      <c r="J10" s="46">
        <f t="shared" si="0"/>
        <v>24</v>
      </c>
      <c r="K10" s="36" t="s">
        <v>216</v>
      </c>
      <c r="L10" s="36" t="s">
        <v>287</v>
      </c>
      <c r="M10" s="37" t="s">
        <v>226</v>
      </c>
      <c r="N10" s="38" t="s">
        <v>248</v>
      </c>
      <c r="O10" s="42" t="s">
        <v>293</v>
      </c>
      <c r="P10" s="18" t="s">
        <v>310</v>
      </c>
      <c r="Q10" s="11"/>
    </row>
    <row r="11" spans="1:18" x14ac:dyDescent="0.25">
      <c r="A11" s="29">
        <v>9</v>
      </c>
      <c r="B11" s="30">
        <v>9</v>
      </c>
      <c r="C11" s="31" t="s">
        <v>273</v>
      </c>
      <c r="D11" s="32" t="s">
        <v>276</v>
      </c>
      <c r="E11" s="33">
        <v>14595</v>
      </c>
      <c r="F11" s="25">
        <v>42948</v>
      </c>
      <c r="G11" s="35">
        <v>0.79861111111111116</v>
      </c>
      <c r="H11" s="24">
        <v>42974</v>
      </c>
      <c r="I11" s="35">
        <v>0.79861111111111116</v>
      </c>
      <c r="J11" s="46">
        <f t="shared" si="0"/>
        <v>26</v>
      </c>
      <c r="K11" s="36" t="s">
        <v>244</v>
      </c>
      <c r="L11" s="36" t="s">
        <v>210</v>
      </c>
      <c r="M11" s="37" t="s">
        <v>262</v>
      </c>
      <c r="N11" s="38" t="s">
        <v>248</v>
      </c>
      <c r="O11" s="42" t="s">
        <v>293</v>
      </c>
      <c r="P11" s="18" t="s">
        <v>310</v>
      </c>
      <c r="Q11" s="11"/>
    </row>
    <row r="12" spans="1:18" x14ac:dyDescent="0.25">
      <c r="A12" s="29">
        <v>10</v>
      </c>
      <c r="B12" s="30">
        <v>10</v>
      </c>
      <c r="C12" s="31" t="s">
        <v>305</v>
      </c>
      <c r="D12" s="32" t="s">
        <v>276</v>
      </c>
      <c r="E12" s="33">
        <v>24389</v>
      </c>
      <c r="F12" s="25">
        <v>42979</v>
      </c>
      <c r="G12" s="35">
        <v>0.29166666666666669</v>
      </c>
      <c r="H12" s="25">
        <v>43018</v>
      </c>
      <c r="I12" s="35">
        <v>0.29166666666666669</v>
      </c>
      <c r="J12" s="46">
        <f t="shared" si="0"/>
        <v>39</v>
      </c>
      <c r="K12" s="28" t="s">
        <v>228</v>
      </c>
      <c r="L12" s="36" t="s">
        <v>287</v>
      </c>
      <c r="M12" s="37" t="s">
        <v>226</v>
      </c>
      <c r="N12" s="40" t="s">
        <v>252</v>
      </c>
      <c r="O12" s="42" t="s">
        <v>293</v>
      </c>
      <c r="P12" s="18" t="s">
        <v>310</v>
      </c>
      <c r="Q12" s="11"/>
    </row>
    <row r="13" spans="1:18" x14ac:dyDescent="0.25">
      <c r="A13" s="29">
        <v>11</v>
      </c>
      <c r="B13" s="30">
        <v>11</v>
      </c>
      <c r="C13" s="31" t="s">
        <v>270</v>
      </c>
      <c r="D13" s="32" t="s">
        <v>276</v>
      </c>
      <c r="E13" s="33">
        <v>24390</v>
      </c>
      <c r="F13" s="25">
        <v>42980</v>
      </c>
      <c r="G13" s="35">
        <v>0.66666666666666663</v>
      </c>
      <c r="H13" s="25">
        <v>43019</v>
      </c>
      <c r="I13" s="35">
        <v>0.66666666666666663</v>
      </c>
      <c r="J13" s="46">
        <f t="shared" si="0"/>
        <v>39</v>
      </c>
      <c r="K13" s="36" t="s">
        <v>218</v>
      </c>
      <c r="L13" s="36" t="s">
        <v>287</v>
      </c>
      <c r="M13" s="37" t="s">
        <v>226</v>
      </c>
      <c r="N13" s="38" t="s">
        <v>248</v>
      </c>
      <c r="O13" s="42" t="s">
        <v>293</v>
      </c>
      <c r="P13" s="18" t="s">
        <v>310</v>
      </c>
      <c r="Q13" s="11"/>
    </row>
    <row r="14" spans="1:18" x14ac:dyDescent="0.25">
      <c r="A14" s="29">
        <v>12</v>
      </c>
      <c r="B14" s="30">
        <v>12</v>
      </c>
      <c r="C14" s="31" t="s">
        <v>277</v>
      </c>
      <c r="D14" s="32" t="s">
        <v>280</v>
      </c>
      <c r="E14" s="33">
        <v>2111</v>
      </c>
      <c r="F14" s="25">
        <v>42994</v>
      </c>
      <c r="G14" s="35">
        <v>4.1666666666666664E-2</v>
      </c>
      <c r="H14" s="25">
        <v>43020</v>
      </c>
      <c r="I14" s="35">
        <v>4.1666666666666664E-2</v>
      </c>
      <c r="J14" s="46">
        <f t="shared" si="0"/>
        <v>26</v>
      </c>
      <c r="K14" s="36" t="s">
        <v>230</v>
      </c>
      <c r="L14" s="36" t="s">
        <v>287</v>
      </c>
      <c r="M14" s="37" t="s">
        <v>262</v>
      </c>
      <c r="N14" s="39" t="s">
        <v>250</v>
      </c>
      <c r="O14" s="42" t="s">
        <v>295</v>
      </c>
      <c r="P14" s="18" t="s">
        <v>310</v>
      </c>
      <c r="Q14" s="11"/>
    </row>
    <row r="15" spans="1:18" x14ac:dyDescent="0.25">
      <c r="A15" s="29">
        <v>13</v>
      </c>
      <c r="B15" s="30">
        <v>13</v>
      </c>
      <c r="C15" s="31" t="s">
        <v>309</v>
      </c>
      <c r="D15" s="32" t="s">
        <v>281</v>
      </c>
      <c r="E15" s="33">
        <v>2115</v>
      </c>
      <c r="F15" s="25">
        <v>42980</v>
      </c>
      <c r="G15" s="35">
        <v>0.44722222222222219</v>
      </c>
      <c r="H15" s="25">
        <v>43021</v>
      </c>
      <c r="I15" s="35">
        <v>0.44722222222222219</v>
      </c>
      <c r="J15" s="46">
        <f t="shared" si="0"/>
        <v>41</v>
      </c>
      <c r="K15" s="36" t="s">
        <v>218</v>
      </c>
      <c r="L15" s="28" t="s">
        <v>210</v>
      </c>
      <c r="M15" s="37" t="s">
        <v>226</v>
      </c>
      <c r="N15" s="39" t="s">
        <v>250</v>
      </c>
      <c r="O15" s="42" t="s">
        <v>296</v>
      </c>
      <c r="P15" s="18" t="s">
        <v>310</v>
      </c>
      <c r="Q15" s="11"/>
    </row>
    <row r="16" spans="1:18" x14ac:dyDescent="0.25">
      <c r="A16" s="29">
        <v>14</v>
      </c>
      <c r="B16" s="30">
        <v>14</v>
      </c>
      <c r="C16" s="31" t="s">
        <v>278</v>
      </c>
      <c r="D16" s="32" t="s">
        <v>282</v>
      </c>
      <c r="E16" s="33">
        <v>10282</v>
      </c>
      <c r="F16" s="25">
        <v>43010</v>
      </c>
      <c r="G16" s="35">
        <v>0.86597222222222225</v>
      </c>
      <c r="H16" s="25">
        <v>43087</v>
      </c>
      <c r="I16" s="35">
        <v>0.86597222222222225</v>
      </c>
      <c r="J16" s="46">
        <f t="shared" si="0"/>
        <v>77</v>
      </c>
      <c r="K16" s="28" t="s">
        <v>228</v>
      </c>
      <c r="L16" s="36" t="s">
        <v>287</v>
      </c>
      <c r="M16" s="37" t="s">
        <v>262</v>
      </c>
      <c r="N16" s="38" t="s">
        <v>248</v>
      </c>
      <c r="O16" s="43" t="s">
        <v>297</v>
      </c>
      <c r="P16" s="18" t="s">
        <v>310</v>
      </c>
      <c r="Q16" s="11"/>
    </row>
    <row r="17" spans="1:17" x14ac:dyDescent="0.25">
      <c r="A17" s="29">
        <v>15</v>
      </c>
      <c r="B17" s="30">
        <v>15</v>
      </c>
      <c r="C17" s="31" t="s">
        <v>279</v>
      </c>
      <c r="D17" s="32" t="s">
        <v>283</v>
      </c>
      <c r="E17" s="33">
        <v>10985</v>
      </c>
      <c r="F17" s="25">
        <v>43010</v>
      </c>
      <c r="G17" s="35">
        <v>0.82986111111111116</v>
      </c>
      <c r="H17" s="25">
        <v>43088</v>
      </c>
      <c r="I17" s="35">
        <v>0.82986111111111116</v>
      </c>
      <c r="J17" s="46">
        <f t="shared" si="0"/>
        <v>78</v>
      </c>
      <c r="K17" s="36" t="s">
        <v>230</v>
      </c>
      <c r="L17" s="36" t="s">
        <v>287</v>
      </c>
      <c r="M17" s="37" t="s">
        <v>226</v>
      </c>
      <c r="N17" s="38" t="s">
        <v>248</v>
      </c>
      <c r="O17" s="42" t="s">
        <v>298</v>
      </c>
      <c r="P17" s="18" t="s">
        <v>310</v>
      </c>
      <c r="Q17" s="11"/>
    </row>
    <row r="18" spans="1:17" x14ac:dyDescent="0.25">
      <c r="A18" s="29">
        <v>16</v>
      </c>
      <c r="B18" s="30">
        <v>16</v>
      </c>
      <c r="C18" s="31" t="s">
        <v>285</v>
      </c>
      <c r="D18" s="32" t="s">
        <v>286</v>
      </c>
      <c r="E18" s="33">
        <v>16684</v>
      </c>
      <c r="F18" s="25">
        <v>43010</v>
      </c>
      <c r="G18" s="35">
        <v>0.1875</v>
      </c>
      <c r="H18" s="25">
        <v>43089</v>
      </c>
      <c r="I18" s="35">
        <v>0.1875</v>
      </c>
      <c r="J18" s="46">
        <f t="shared" si="0"/>
        <v>79</v>
      </c>
      <c r="K18" s="36" t="s">
        <v>218</v>
      </c>
      <c r="L18" s="28" t="s">
        <v>287</v>
      </c>
      <c r="M18" s="37" t="s">
        <v>262</v>
      </c>
      <c r="N18" s="40" t="s">
        <v>252</v>
      </c>
      <c r="O18" s="42" t="s">
        <v>298</v>
      </c>
      <c r="P18" s="18" t="s">
        <v>310</v>
      </c>
      <c r="Q18" s="11"/>
    </row>
    <row r="19" spans="1:17" x14ac:dyDescent="0.25">
      <c r="A19" s="29">
        <v>17</v>
      </c>
      <c r="B19" s="30">
        <v>17</v>
      </c>
      <c r="C19" s="31" t="s">
        <v>284</v>
      </c>
      <c r="D19" s="32" t="s">
        <v>286</v>
      </c>
      <c r="E19" s="33">
        <v>22443</v>
      </c>
      <c r="F19" s="25">
        <v>43010</v>
      </c>
      <c r="G19" s="35">
        <v>0.25</v>
      </c>
      <c r="H19" s="25">
        <v>43090</v>
      </c>
      <c r="I19" s="35">
        <v>0.25</v>
      </c>
      <c r="J19" s="46">
        <f t="shared" si="0"/>
        <v>80</v>
      </c>
      <c r="K19" s="36" t="s">
        <v>234</v>
      </c>
      <c r="L19" s="28" t="s">
        <v>287</v>
      </c>
      <c r="M19" s="37" t="s">
        <v>226</v>
      </c>
      <c r="N19" s="38" t="s">
        <v>248</v>
      </c>
      <c r="O19" s="42" t="s">
        <v>299</v>
      </c>
      <c r="P19" s="18" t="s">
        <v>310</v>
      </c>
      <c r="Q19" s="11"/>
    </row>
    <row r="20" spans="1:17" x14ac:dyDescent="0.25">
      <c r="A20" s="29">
        <v>18</v>
      </c>
      <c r="B20" s="30">
        <v>18</v>
      </c>
      <c r="C20" s="31" t="s">
        <v>306</v>
      </c>
      <c r="D20" s="32" t="s">
        <v>286</v>
      </c>
      <c r="E20" s="33">
        <v>16688</v>
      </c>
      <c r="F20" s="34">
        <v>43046</v>
      </c>
      <c r="G20" s="35">
        <v>0.30902777777777779</v>
      </c>
      <c r="H20" s="25">
        <v>43091</v>
      </c>
      <c r="I20" s="35">
        <v>0.30902777777777779</v>
      </c>
      <c r="J20" s="46">
        <f t="shared" si="0"/>
        <v>45</v>
      </c>
      <c r="K20" s="36" t="s">
        <v>234</v>
      </c>
      <c r="L20" s="28" t="s">
        <v>287</v>
      </c>
      <c r="M20" s="37" t="s">
        <v>262</v>
      </c>
      <c r="N20" s="38" t="s">
        <v>248</v>
      </c>
      <c r="O20" s="44" t="s">
        <v>300</v>
      </c>
      <c r="P20" s="18" t="s">
        <v>310</v>
      </c>
      <c r="Q20" s="11"/>
    </row>
    <row r="21" spans="1:17" x14ac:dyDescent="0.25">
      <c r="A21" s="29">
        <v>19</v>
      </c>
      <c r="B21" s="30">
        <v>19</v>
      </c>
      <c r="C21" s="31" t="s">
        <v>307</v>
      </c>
      <c r="D21" s="32" t="s">
        <v>286</v>
      </c>
      <c r="E21" s="33">
        <v>12044</v>
      </c>
      <c r="F21" s="34">
        <v>43077</v>
      </c>
      <c r="G21" s="35">
        <v>0.32222222222222224</v>
      </c>
      <c r="H21" s="25">
        <v>43092</v>
      </c>
      <c r="I21" s="35">
        <v>0.32222222222222224</v>
      </c>
      <c r="J21" s="46">
        <f t="shared" si="0"/>
        <v>15</v>
      </c>
      <c r="K21" s="36" t="s">
        <v>218</v>
      </c>
      <c r="L21" s="28" t="s">
        <v>287</v>
      </c>
      <c r="M21" s="37" t="s">
        <v>226</v>
      </c>
      <c r="N21" s="39" t="s">
        <v>250</v>
      </c>
      <c r="O21" s="42" t="s">
        <v>301</v>
      </c>
      <c r="P21" s="18" t="s">
        <v>310</v>
      </c>
      <c r="Q21" s="11"/>
    </row>
    <row r="22" spans="1:17" x14ac:dyDescent="0.25">
      <c r="A22" s="29">
        <v>20</v>
      </c>
      <c r="B22" s="30">
        <v>20</v>
      </c>
      <c r="C22" s="31" t="s">
        <v>308</v>
      </c>
      <c r="D22" s="32" t="s">
        <v>286</v>
      </c>
      <c r="E22" s="33">
        <v>9514</v>
      </c>
      <c r="F22" s="34">
        <v>43078</v>
      </c>
      <c r="G22" s="35">
        <v>0.40902777777777777</v>
      </c>
      <c r="H22" s="25">
        <v>43093</v>
      </c>
      <c r="I22" s="35">
        <v>0.40902777777777777</v>
      </c>
      <c r="J22" s="46">
        <f t="shared" si="0"/>
        <v>15</v>
      </c>
      <c r="K22" s="28" t="s">
        <v>218</v>
      </c>
      <c r="L22" s="28" t="s">
        <v>210</v>
      </c>
      <c r="M22" s="37" t="s">
        <v>226</v>
      </c>
      <c r="N22" s="38" t="s">
        <v>248</v>
      </c>
      <c r="O22" s="44" t="s">
        <v>302</v>
      </c>
      <c r="P22" s="18" t="s">
        <v>310</v>
      </c>
      <c r="Q22" s="11"/>
    </row>
    <row r="23" spans="1:17" x14ac:dyDescent="0.25">
      <c r="A23" s="29">
        <v>21</v>
      </c>
      <c r="B23" s="30">
        <v>21</v>
      </c>
      <c r="C23" s="31" t="s">
        <v>312</v>
      </c>
      <c r="D23" s="32" t="s">
        <v>286</v>
      </c>
      <c r="E23" s="33">
        <v>10282</v>
      </c>
      <c r="F23" s="34">
        <v>43078</v>
      </c>
      <c r="G23" s="35">
        <v>4.1666666666666664E-2</v>
      </c>
      <c r="H23" s="25">
        <v>43094</v>
      </c>
      <c r="I23" s="35">
        <v>4.1666666666666664E-2</v>
      </c>
      <c r="J23" s="46">
        <f t="shared" si="0"/>
        <v>16</v>
      </c>
      <c r="K23" s="36" t="s">
        <v>230</v>
      </c>
      <c r="L23" s="28" t="s">
        <v>210</v>
      </c>
      <c r="M23" s="12" t="s">
        <v>262</v>
      </c>
      <c r="N23" s="39" t="s">
        <v>250</v>
      </c>
      <c r="O23" s="49" t="s">
        <v>293</v>
      </c>
      <c r="P23" s="18" t="s">
        <v>310</v>
      </c>
      <c r="Q23" s="11"/>
    </row>
    <row r="24" spans="1:17" x14ac:dyDescent="0.25">
      <c r="A24" s="29">
        <v>22</v>
      </c>
      <c r="B24" s="30">
        <v>22</v>
      </c>
      <c r="C24" s="31" t="s">
        <v>313</v>
      </c>
      <c r="D24" s="32" t="s">
        <v>286</v>
      </c>
      <c r="E24" s="33">
        <v>10985</v>
      </c>
      <c r="F24" s="34">
        <v>43109</v>
      </c>
      <c r="G24" s="35">
        <v>0.44722222222222219</v>
      </c>
      <c r="H24" s="34">
        <v>43199</v>
      </c>
      <c r="I24" s="35">
        <v>0.44722222222222219</v>
      </c>
      <c r="J24" s="46">
        <f t="shared" si="0"/>
        <v>90</v>
      </c>
      <c r="K24" s="36" t="s">
        <v>218</v>
      </c>
      <c r="L24" s="28" t="s">
        <v>210</v>
      </c>
      <c r="M24" s="12" t="s">
        <v>262</v>
      </c>
      <c r="N24" s="38" t="s">
        <v>248</v>
      </c>
      <c r="O24" s="49" t="s">
        <v>293</v>
      </c>
      <c r="P24" s="18" t="s">
        <v>310</v>
      </c>
      <c r="Q24" s="11"/>
    </row>
    <row r="25" spans="1:17" x14ac:dyDescent="0.25">
      <c r="A25" s="29">
        <v>23</v>
      </c>
      <c r="B25" s="30">
        <v>23</v>
      </c>
      <c r="C25" s="31" t="s">
        <v>314</v>
      </c>
      <c r="D25" s="32" t="s">
        <v>286</v>
      </c>
      <c r="E25" s="33">
        <v>16684</v>
      </c>
      <c r="F25" s="34">
        <v>43140</v>
      </c>
      <c r="G25" s="35">
        <v>0.86597222222222225</v>
      </c>
      <c r="H25" s="34">
        <v>43200</v>
      </c>
      <c r="I25" s="35">
        <v>0.86597222222222225</v>
      </c>
      <c r="J25" s="46">
        <f t="shared" si="0"/>
        <v>60</v>
      </c>
      <c r="K25" s="28" t="s">
        <v>228</v>
      </c>
      <c r="L25" s="28" t="s">
        <v>210</v>
      </c>
      <c r="M25" s="12" t="s">
        <v>262</v>
      </c>
      <c r="N25" s="38" t="s">
        <v>248</v>
      </c>
      <c r="O25" s="49" t="s">
        <v>293</v>
      </c>
      <c r="P25" s="18" t="s">
        <v>310</v>
      </c>
      <c r="Q25" s="11"/>
    </row>
    <row r="26" spans="1:17" x14ac:dyDescent="0.25">
      <c r="A26" s="29">
        <v>24</v>
      </c>
      <c r="B26" s="30">
        <v>24</v>
      </c>
      <c r="C26" s="31" t="s">
        <v>315</v>
      </c>
      <c r="D26" s="32" t="s">
        <v>286</v>
      </c>
      <c r="E26" s="33">
        <v>22443</v>
      </c>
      <c r="F26" s="34">
        <v>43168</v>
      </c>
      <c r="G26" s="35">
        <v>0.82986111111111116</v>
      </c>
      <c r="H26" s="34">
        <v>43201</v>
      </c>
      <c r="I26" s="35">
        <v>0.82986111111111116</v>
      </c>
      <c r="J26" s="46">
        <f t="shared" si="0"/>
        <v>33</v>
      </c>
      <c r="K26" s="36" t="s">
        <v>230</v>
      </c>
      <c r="L26" s="28" t="s">
        <v>210</v>
      </c>
      <c r="M26" s="12" t="s">
        <v>262</v>
      </c>
      <c r="N26" s="40" t="s">
        <v>252</v>
      </c>
      <c r="O26" s="49" t="s">
        <v>293</v>
      </c>
      <c r="P26" s="18" t="s">
        <v>310</v>
      </c>
      <c r="Q26" s="11"/>
    </row>
    <row r="27" spans="1:17" x14ac:dyDescent="0.25">
      <c r="A27" s="29">
        <v>25</v>
      </c>
      <c r="B27" s="30">
        <v>25</v>
      </c>
      <c r="C27" s="31" t="s">
        <v>316</v>
      </c>
      <c r="D27" s="32" t="s">
        <v>286</v>
      </c>
      <c r="E27" s="48">
        <v>24355</v>
      </c>
      <c r="F27" s="34">
        <v>43168</v>
      </c>
      <c r="G27" s="35">
        <v>0.1875</v>
      </c>
      <c r="H27" s="34">
        <v>43202</v>
      </c>
      <c r="I27" s="35">
        <v>0.1875</v>
      </c>
      <c r="J27" s="46">
        <f t="shared" si="0"/>
        <v>34</v>
      </c>
      <c r="K27" s="36" t="s">
        <v>218</v>
      </c>
      <c r="L27" s="28" t="s">
        <v>287</v>
      </c>
      <c r="M27" s="12" t="s">
        <v>226</v>
      </c>
      <c r="N27" s="38" t="s">
        <v>248</v>
      </c>
      <c r="O27" s="49" t="s">
        <v>293</v>
      </c>
      <c r="P27" s="18" t="s">
        <v>310</v>
      </c>
      <c r="Q27" s="11"/>
    </row>
    <row r="28" spans="1:17" x14ac:dyDescent="0.25">
      <c r="G28" s="47"/>
      <c r="I28" s="47"/>
    </row>
  </sheetData>
  <mergeCells count="15">
    <mergeCell ref="J1:J2"/>
    <mergeCell ref="Q1:Q2"/>
    <mergeCell ref="M1:M2"/>
    <mergeCell ref="L1:L2"/>
    <mergeCell ref="K1:K2"/>
    <mergeCell ref="P1:P2"/>
    <mergeCell ref="O1:O2"/>
    <mergeCell ref="N1:N2"/>
    <mergeCell ref="H1:I1"/>
    <mergeCell ref="F1:G1"/>
    <mergeCell ref="A1:A2"/>
    <mergeCell ref="E1:E2"/>
    <mergeCell ref="D1:D2"/>
    <mergeCell ref="C1:C2"/>
    <mergeCell ref="B1:B2"/>
  </mergeCells>
  <conditionalFormatting sqref="C3">
    <cfRule type="duplicateValues" dxfId="207" priority="94" stopIfTrue="1"/>
  </conditionalFormatting>
  <conditionalFormatting sqref="C3">
    <cfRule type="duplicateValues" dxfId="206" priority="93"/>
  </conditionalFormatting>
  <conditionalFormatting sqref="C7:C13">
    <cfRule type="duplicateValues" dxfId="205" priority="90" stopIfTrue="1"/>
  </conditionalFormatting>
  <conditionalFormatting sqref="C7:C13">
    <cfRule type="duplicateValues" dxfId="204" priority="89"/>
  </conditionalFormatting>
  <conditionalFormatting sqref="C8:C13">
    <cfRule type="duplicateValues" dxfId="203" priority="88" stopIfTrue="1"/>
  </conditionalFormatting>
  <conditionalFormatting sqref="C8:C13">
    <cfRule type="duplicateValues" dxfId="202" priority="87"/>
  </conditionalFormatting>
  <conditionalFormatting sqref="C11:C13">
    <cfRule type="duplicateValues" dxfId="201" priority="86" stopIfTrue="1"/>
  </conditionalFormatting>
  <conditionalFormatting sqref="C11:C13">
    <cfRule type="duplicateValues" dxfId="200" priority="85"/>
  </conditionalFormatting>
  <conditionalFormatting sqref="C13">
    <cfRule type="duplicateValues" dxfId="199" priority="84" stopIfTrue="1"/>
  </conditionalFormatting>
  <conditionalFormatting sqref="C13">
    <cfRule type="duplicateValues" dxfId="198" priority="83"/>
  </conditionalFormatting>
  <conditionalFormatting sqref="C13">
    <cfRule type="duplicateValues" dxfId="197" priority="82"/>
  </conditionalFormatting>
  <conditionalFormatting sqref="E3">
    <cfRule type="duplicateValues" dxfId="196" priority="75"/>
  </conditionalFormatting>
  <conditionalFormatting sqref="E3">
    <cfRule type="duplicateValues" dxfId="195" priority="74"/>
  </conditionalFormatting>
  <conditionalFormatting sqref="E5:E13">
    <cfRule type="duplicateValues" dxfId="194" priority="73"/>
  </conditionalFormatting>
  <conditionalFormatting sqref="E5:E13">
    <cfRule type="duplicateValues" dxfId="193" priority="72"/>
  </conditionalFormatting>
  <conditionalFormatting sqref="E4:E13">
    <cfRule type="duplicateValues" dxfId="192" priority="76"/>
  </conditionalFormatting>
  <conditionalFormatting sqref="E4:E13">
    <cfRule type="duplicateValues" dxfId="191" priority="77"/>
  </conditionalFormatting>
  <conditionalFormatting sqref="E4:E13">
    <cfRule type="duplicateValues" dxfId="190" priority="78"/>
  </conditionalFormatting>
  <conditionalFormatting sqref="E4:E13">
    <cfRule type="duplicateValues" dxfId="189" priority="79"/>
  </conditionalFormatting>
  <conditionalFormatting sqref="E3:E13">
    <cfRule type="duplicateValues" dxfId="188" priority="80"/>
  </conditionalFormatting>
  <conditionalFormatting sqref="E3:E13">
    <cfRule type="duplicateValues" dxfId="187" priority="81"/>
  </conditionalFormatting>
  <conditionalFormatting sqref="E7:E13">
    <cfRule type="duplicateValues" dxfId="186" priority="71"/>
  </conditionalFormatting>
  <conditionalFormatting sqref="E7:E13">
    <cfRule type="duplicateValues" dxfId="185" priority="70"/>
  </conditionalFormatting>
  <conditionalFormatting sqref="E8:E13">
    <cfRule type="duplicateValues" dxfId="184" priority="69"/>
  </conditionalFormatting>
  <conditionalFormatting sqref="E8:E13">
    <cfRule type="duplicateValues" dxfId="183" priority="68"/>
  </conditionalFormatting>
  <conditionalFormatting sqref="E11:E13">
    <cfRule type="duplicateValues" dxfId="182" priority="67"/>
  </conditionalFormatting>
  <conditionalFormatting sqref="E11:E13">
    <cfRule type="duplicateValues" dxfId="181" priority="66"/>
  </conditionalFormatting>
  <conditionalFormatting sqref="E13">
    <cfRule type="duplicateValues" dxfId="180" priority="65"/>
  </conditionalFormatting>
  <conditionalFormatting sqref="E13">
    <cfRule type="duplicateValues" dxfId="179" priority="64"/>
  </conditionalFormatting>
  <conditionalFormatting sqref="E13">
    <cfRule type="duplicateValues" dxfId="178" priority="63"/>
  </conditionalFormatting>
  <conditionalFormatting sqref="C14:C17">
    <cfRule type="duplicateValues" dxfId="177" priority="53" stopIfTrue="1"/>
  </conditionalFormatting>
  <conditionalFormatting sqref="C14:C17">
    <cfRule type="duplicateValues" dxfId="176" priority="52"/>
  </conditionalFormatting>
  <conditionalFormatting sqref="C14:C17">
    <cfRule type="duplicateValues" dxfId="175" priority="51"/>
  </conditionalFormatting>
  <conditionalFormatting sqref="C14:C15">
    <cfRule type="duplicateValues" dxfId="174" priority="50" stopIfTrue="1"/>
  </conditionalFormatting>
  <conditionalFormatting sqref="C14:C15">
    <cfRule type="duplicateValues" dxfId="173" priority="49"/>
  </conditionalFormatting>
  <conditionalFormatting sqref="C14:C15">
    <cfRule type="duplicateValues" dxfId="172" priority="48"/>
  </conditionalFormatting>
  <conditionalFormatting sqref="C14:C17">
    <cfRule type="duplicateValues" dxfId="171" priority="54"/>
  </conditionalFormatting>
  <conditionalFormatting sqref="C14:C15">
    <cfRule type="duplicateValues" dxfId="170" priority="55" stopIfTrue="1"/>
  </conditionalFormatting>
  <conditionalFormatting sqref="C14:C15">
    <cfRule type="duplicateValues" dxfId="169" priority="56"/>
  </conditionalFormatting>
  <conditionalFormatting sqref="C14:C15">
    <cfRule type="duplicateValues" dxfId="168" priority="57" stopIfTrue="1"/>
  </conditionalFormatting>
  <conditionalFormatting sqref="C14:C15">
    <cfRule type="duplicateValues" dxfId="167" priority="58"/>
  </conditionalFormatting>
  <conditionalFormatting sqref="C14:C17">
    <cfRule type="duplicateValues" dxfId="166" priority="59"/>
  </conditionalFormatting>
  <conditionalFormatting sqref="C14:C17">
    <cfRule type="duplicateValues" dxfId="165" priority="60" stopIfTrue="1"/>
  </conditionalFormatting>
  <conditionalFormatting sqref="C14:C17">
    <cfRule type="duplicateValues" dxfId="164" priority="61"/>
  </conditionalFormatting>
  <conditionalFormatting sqref="C14:C17">
    <cfRule type="duplicateValues" dxfId="163" priority="62"/>
  </conditionalFormatting>
  <conditionalFormatting sqref="C16:C17">
    <cfRule type="duplicateValues" dxfId="162" priority="43" stopIfTrue="1"/>
  </conditionalFormatting>
  <conditionalFormatting sqref="C16:C17">
    <cfRule type="duplicateValues" dxfId="161" priority="42" stopIfTrue="1"/>
  </conditionalFormatting>
  <conditionalFormatting sqref="C17">
    <cfRule type="duplicateValues" dxfId="160" priority="44" stopIfTrue="1"/>
  </conditionalFormatting>
  <conditionalFormatting sqref="C17">
    <cfRule type="duplicateValues" dxfId="159" priority="45"/>
  </conditionalFormatting>
  <conditionalFormatting sqref="C16:C17">
    <cfRule type="duplicateValues" dxfId="158" priority="46" stopIfTrue="1"/>
  </conditionalFormatting>
  <conditionalFormatting sqref="C16:C17">
    <cfRule type="duplicateValues" dxfId="157" priority="47"/>
  </conditionalFormatting>
  <conditionalFormatting sqref="E14:E15">
    <cfRule type="duplicateValues" dxfId="156" priority="37"/>
  </conditionalFormatting>
  <conditionalFormatting sqref="E14:E15">
    <cfRule type="duplicateValues" dxfId="155" priority="36"/>
  </conditionalFormatting>
  <conditionalFormatting sqref="E14:E15">
    <cfRule type="duplicateValues" dxfId="154" priority="35"/>
  </conditionalFormatting>
  <conditionalFormatting sqref="E14:E15">
    <cfRule type="duplicateValues" dxfId="153" priority="38"/>
  </conditionalFormatting>
  <conditionalFormatting sqref="E14:E15">
    <cfRule type="duplicateValues" dxfId="152" priority="39"/>
  </conditionalFormatting>
  <conditionalFormatting sqref="E14:E15">
    <cfRule type="duplicateValues" dxfId="151" priority="40"/>
  </conditionalFormatting>
  <conditionalFormatting sqref="E14:E15">
    <cfRule type="duplicateValues" dxfId="150" priority="41"/>
  </conditionalFormatting>
  <conditionalFormatting sqref="E16">
    <cfRule type="duplicateValues" dxfId="149" priority="30"/>
  </conditionalFormatting>
  <conditionalFormatting sqref="E17">
    <cfRule type="duplicateValues" dxfId="148" priority="31"/>
  </conditionalFormatting>
  <conditionalFormatting sqref="E17">
    <cfRule type="duplicateValues" dxfId="147" priority="32"/>
  </conditionalFormatting>
  <conditionalFormatting sqref="E16:E17">
    <cfRule type="duplicateValues" dxfId="146" priority="33"/>
  </conditionalFormatting>
  <conditionalFormatting sqref="E16:E17">
    <cfRule type="duplicateValues" dxfId="145" priority="34"/>
  </conditionalFormatting>
  <conditionalFormatting sqref="C18:C27">
    <cfRule type="duplicateValues" dxfId="144" priority="28" stopIfTrue="1"/>
  </conditionalFormatting>
  <conditionalFormatting sqref="C18:C27">
    <cfRule type="duplicateValues" dxfId="143" priority="29"/>
  </conditionalFormatting>
  <conditionalFormatting sqref="C20:C27">
    <cfRule type="duplicateValues" dxfId="142" priority="27" stopIfTrue="1"/>
  </conditionalFormatting>
  <conditionalFormatting sqref="C20:C27">
    <cfRule type="duplicateValues" dxfId="141" priority="26"/>
  </conditionalFormatting>
  <conditionalFormatting sqref="E18:E20">
    <cfRule type="duplicateValues" dxfId="140" priority="24"/>
  </conditionalFormatting>
  <conditionalFormatting sqref="E18:E20">
    <cfRule type="duplicateValues" dxfId="139" priority="25"/>
  </conditionalFormatting>
  <conditionalFormatting sqref="E20">
    <cfRule type="duplicateValues" dxfId="138" priority="23"/>
  </conditionalFormatting>
  <conditionalFormatting sqref="E20">
    <cfRule type="duplicateValues" dxfId="137" priority="22"/>
  </conditionalFormatting>
  <conditionalFormatting sqref="E22">
    <cfRule type="duplicateValues" dxfId="136" priority="18"/>
  </conditionalFormatting>
  <conditionalFormatting sqref="E22">
    <cfRule type="duplicateValues" dxfId="135" priority="19"/>
  </conditionalFormatting>
  <conditionalFormatting sqref="E21:E22">
    <cfRule type="duplicateValues" dxfId="134" priority="20"/>
  </conditionalFormatting>
  <conditionalFormatting sqref="E21:E22">
    <cfRule type="duplicateValues" dxfId="133" priority="21"/>
  </conditionalFormatting>
  <conditionalFormatting sqref="K3:K22">
    <cfRule type="cellIs" dxfId="132" priority="16" stopIfTrue="1" operator="between">
      <formula>"RFU"</formula>
      <formula>"RFU/OK"</formula>
    </cfRule>
    <cfRule type="cellIs" dxfId="131" priority="17" stopIfTrue="1" operator="between">
      <formula>"BD"</formula>
      <formula>"BD"</formula>
    </cfRule>
  </conditionalFormatting>
  <conditionalFormatting sqref="L3:L27">
    <cfRule type="cellIs" dxfId="130" priority="14" stopIfTrue="1" operator="between">
      <formula>"RFU"</formula>
      <formula>"RFU/OK"</formula>
    </cfRule>
    <cfRule type="cellIs" dxfId="129" priority="15" stopIfTrue="1" operator="between">
      <formula>"BD"</formula>
      <formula>"BD"</formula>
    </cfRule>
  </conditionalFormatting>
  <conditionalFormatting sqref="O14:O27">
    <cfRule type="cellIs" dxfId="128" priority="10" stopIfTrue="1" operator="between">
      <formula>"RFU"</formula>
      <formula>"RFU/OK"</formula>
    </cfRule>
    <cfRule type="cellIs" dxfId="127" priority="11" stopIfTrue="1" operator="between">
      <formula>"BD"</formula>
      <formula>"BD"</formula>
    </cfRule>
  </conditionalFormatting>
  <conditionalFormatting sqref="O3:O13">
    <cfRule type="cellIs" dxfId="126" priority="12" stopIfTrue="1" operator="between">
      <formula>"RFU"</formula>
      <formula>"RFU/OK"</formula>
    </cfRule>
    <cfRule type="cellIs" dxfId="125" priority="13" stopIfTrue="1" operator="between">
      <formula>"BD"</formula>
      <formula>"BD"</formula>
    </cfRule>
  </conditionalFormatting>
  <conditionalFormatting sqref="C6:C13">
    <cfRule type="duplicateValues" dxfId="124" priority="115" stopIfTrue="1"/>
  </conditionalFormatting>
  <conditionalFormatting sqref="C6:C13">
    <cfRule type="duplicateValues" dxfId="123" priority="116"/>
  </conditionalFormatting>
  <conditionalFormatting sqref="C3:C13">
    <cfRule type="duplicateValues" dxfId="122" priority="122" stopIfTrue="1"/>
  </conditionalFormatting>
  <conditionalFormatting sqref="C3:C13">
    <cfRule type="duplicateValues" dxfId="121" priority="124"/>
  </conditionalFormatting>
  <conditionalFormatting sqref="C4:C13">
    <cfRule type="duplicateValues" dxfId="120" priority="126" stopIfTrue="1"/>
  </conditionalFormatting>
  <conditionalFormatting sqref="C4:C13">
    <cfRule type="duplicateValues" dxfId="119" priority="128"/>
  </conditionalFormatting>
  <conditionalFormatting sqref="E23">
    <cfRule type="duplicateValues" dxfId="118" priority="5"/>
  </conditionalFormatting>
  <conditionalFormatting sqref="E24">
    <cfRule type="duplicateValues" dxfId="117" priority="6"/>
  </conditionalFormatting>
  <conditionalFormatting sqref="E24">
    <cfRule type="duplicateValues" dxfId="116" priority="7"/>
  </conditionalFormatting>
  <conditionalFormatting sqref="E23:E24">
    <cfRule type="duplicateValues" dxfId="115" priority="8"/>
  </conditionalFormatting>
  <conditionalFormatting sqref="E23:E24">
    <cfRule type="duplicateValues" dxfId="114" priority="9"/>
  </conditionalFormatting>
  <conditionalFormatting sqref="E25:E26">
    <cfRule type="duplicateValues" dxfId="113" priority="3"/>
  </conditionalFormatting>
  <conditionalFormatting sqref="E25:E26">
    <cfRule type="duplicateValues" dxfId="112" priority="4"/>
  </conditionalFormatting>
  <conditionalFormatting sqref="K23:K27">
    <cfRule type="cellIs" dxfId="111" priority="1" stopIfTrue="1" operator="between">
      <formula>"RFU"</formula>
      <formula>"RFU/OK"</formula>
    </cfRule>
    <cfRule type="cellIs" dxfId="110" priority="2" stopIfTrue="1" operator="between">
      <formula>"BD"</formula>
      <formula>"BD"</formula>
    </cfRule>
  </conditionalFormatting>
  <pageMargins left="0" right="0" top="0" bottom="0" header="0" footer="0"/>
  <pageSetup paperSize="5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C537-24A4-4DDB-96FF-F41FC88A167B}">
  <dimension ref="A2:E41"/>
  <sheetViews>
    <sheetView topLeftCell="A10" workbookViewId="0"/>
  </sheetViews>
  <sheetFormatPr defaultRowHeight="15" x14ac:dyDescent="0.25"/>
  <cols>
    <col min="1" max="1" width="37.140625" customWidth="1"/>
    <col min="2" max="2" width="16.5703125" customWidth="1"/>
  </cols>
  <sheetData>
    <row r="2" spans="1:5" x14ac:dyDescent="0.25">
      <c r="A2" t="s">
        <v>368</v>
      </c>
    </row>
    <row r="3" spans="1:5" x14ac:dyDescent="0.25">
      <c r="A3" t="s">
        <v>176</v>
      </c>
      <c r="B3" t="s">
        <v>369</v>
      </c>
      <c r="C3" t="s">
        <v>378</v>
      </c>
      <c r="D3">
        <v>15</v>
      </c>
      <c r="E3" t="s">
        <v>381</v>
      </c>
    </row>
    <row r="4" spans="1:5" x14ac:dyDescent="0.25">
      <c r="A4" t="s">
        <v>177</v>
      </c>
      <c r="B4" t="s">
        <v>370</v>
      </c>
      <c r="C4" t="s">
        <v>379</v>
      </c>
      <c r="D4">
        <v>30</v>
      </c>
    </row>
    <row r="5" spans="1:5" x14ac:dyDescent="0.25">
      <c r="A5" t="s">
        <v>371</v>
      </c>
      <c r="B5" t="s">
        <v>377</v>
      </c>
      <c r="C5" t="s">
        <v>379</v>
      </c>
      <c r="D5">
        <v>30</v>
      </c>
    </row>
    <row r="6" spans="1:5" x14ac:dyDescent="0.25">
      <c r="A6" t="s">
        <v>179</v>
      </c>
      <c r="B6" t="s">
        <v>372</v>
      </c>
      <c r="C6" t="s">
        <v>379</v>
      </c>
      <c r="D6">
        <v>30</v>
      </c>
    </row>
    <row r="7" spans="1:5" x14ac:dyDescent="0.25">
      <c r="A7" t="s">
        <v>373</v>
      </c>
      <c r="B7" t="s">
        <v>374</v>
      </c>
      <c r="C7" t="s">
        <v>379</v>
      </c>
      <c r="D7">
        <v>40</v>
      </c>
    </row>
    <row r="8" spans="1:5" x14ac:dyDescent="0.25">
      <c r="A8" t="s">
        <v>375</v>
      </c>
      <c r="B8" t="s">
        <v>376</v>
      </c>
      <c r="C8" t="s">
        <v>380</v>
      </c>
      <c r="D8">
        <v>10</v>
      </c>
    </row>
    <row r="11" spans="1:5" x14ac:dyDescent="0.25">
      <c r="A11" t="s">
        <v>382</v>
      </c>
    </row>
    <row r="12" spans="1:5" x14ac:dyDescent="0.25">
      <c r="A12" t="s">
        <v>254</v>
      </c>
      <c r="B12" t="s">
        <v>383</v>
      </c>
      <c r="C12" t="s">
        <v>378</v>
      </c>
      <c r="D12">
        <v>5</v>
      </c>
    </row>
    <row r="13" spans="1:5" x14ac:dyDescent="0.25">
      <c r="A13" t="s">
        <v>176</v>
      </c>
      <c r="B13" t="s">
        <v>369</v>
      </c>
      <c r="C13" t="s">
        <v>378</v>
      </c>
      <c r="D13">
        <v>15</v>
      </c>
    </row>
    <row r="14" spans="1:5" x14ac:dyDescent="0.25">
      <c r="A14" t="s">
        <v>371</v>
      </c>
      <c r="B14" t="s">
        <v>377</v>
      </c>
      <c r="C14" t="s">
        <v>379</v>
      </c>
      <c r="D14">
        <v>30</v>
      </c>
    </row>
    <row r="15" spans="1:5" x14ac:dyDescent="0.25">
      <c r="A15" t="s">
        <v>384</v>
      </c>
      <c r="B15" t="s">
        <v>385</v>
      </c>
      <c r="C15" t="s">
        <v>380</v>
      </c>
      <c r="D15">
        <v>10</v>
      </c>
    </row>
    <row r="16" spans="1:5" x14ac:dyDescent="0.25">
      <c r="A16" t="s">
        <v>386</v>
      </c>
      <c r="B16" t="s">
        <v>387</v>
      </c>
      <c r="C16" t="s">
        <v>408</v>
      </c>
    </row>
    <row r="17" spans="1:4" x14ac:dyDescent="0.25">
      <c r="A17" t="s">
        <v>388</v>
      </c>
      <c r="B17" t="s">
        <v>389</v>
      </c>
      <c r="C17" t="s">
        <v>409</v>
      </c>
    </row>
    <row r="18" spans="1:4" s="73" customFormat="1" x14ac:dyDescent="0.25">
      <c r="A18" s="73" t="s">
        <v>391</v>
      </c>
      <c r="B18" s="73" t="s">
        <v>393</v>
      </c>
      <c r="C18" s="73" t="s">
        <v>408</v>
      </c>
    </row>
    <row r="19" spans="1:4" s="73" customFormat="1" x14ac:dyDescent="0.25">
      <c r="A19" s="73" t="s">
        <v>392</v>
      </c>
      <c r="B19" s="73" t="s">
        <v>394</v>
      </c>
      <c r="C19" s="73" t="s">
        <v>409</v>
      </c>
    </row>
    <row r="20" spans="1:4" x14ac:dyDescent="0.25">
      <c r="A20" t="s">
        <v>311</v>
      </c>
      <c r="B20" t="s">
        <v>411</v>
      </c>
      <c r="C20" t="s">
        <v>380</v>
      </c>
      <c r="D20">
        <v>5</v>
      </c>
    </row>
    <row r="21" spans="1:4" x14ac:dyDescent="0.25">
      <c r="A21" t="s">
        <v>390</v>
      </c>
      <c r="B21" t="s">
        <v>412</v>
      </c>
      <c r="C21" t="s">
        <v>380</v>
      </c>
      <c r="D21">
        <v>5</v>
      </c>
    </row>
    <row r="22" spans="1:4" s="73" customFormat="1" x14ac:dyDescent="0.25">
      <c r="A22" s="73" t="s">
        <v>400</v>
      </c>
      <c r="B22" s="73" t="s">
        <v>401</v>
      </c>
      <c r="C22" s="73" t="s">
        <v>379</v>
      </c>
      <c r="D22" s="73">
        <v>30</v>
      </c>
    </row>
    <row r="23" spans="1:4" x14ac:dyDescent="0.25">
      <c r="A23" t="s">
        <v>395</v>
      </c>
      <c r="B23" t="s">
        <v>396</v>
      </c>
      <c r="C23" t="s">
        <v>379</v>
      </c>
      <c r="D23">
        <v>5</v>
      </c>
    </row>
    <row r="24" spans="1:4" x14ac:dyDescent="0.25">
      <c r="A24" t="s">
        <v>265</v>
      </c>
      <c r="B24" t="s">
        <v>397</v>
      </c>
      <c r="C24" t="s">
        <v>379</v>
      </c>
      <c r="D24">
        <v>30</v>
      </c>
    </row>
    <row r="25" spans="1:4" x14ac:dyDescent="0.25">
      <c r="A25" t="s">
        <v>398</v>
      </c>
      <c r="B25" t="s">
        <v>399</v>
      </c>
      <c r="C25" t="s">
        <v>379</v>
      </c>
      <c r="D25">
        <v>3</v>
      </c>
    </row>
    <row r="26" spans="1:4" x14ac:dyDescent="0.25">
      <c r="A26" t="s">
        <v>402</v>
      </c>
      <c r="B26" t="s">
        <v>403</v>
      </c>
      <c r="C26" t="s">
        <v>379</v>
      </c>
      <c r="D26">
        <v>50</v>
      </c>
    </row>
    <row r="27" spans="1:4" x14ac:dyDescent="0.25">
      <c r="A27" t="s">
        <v>404</v>
      </c>
      <c r="B27" t="s">
        <v>405</v>
      </c>
      <c r="C27" t="s">
        <v>410</v>
      </c>
    </row>
    <row r="28" spans="1:4" x14ac:dyDescent="0.25">
      <c r="A28" t="s">
        <v>406</v>
      </c>
      <c r="B28" t="s">
        <v>407</v>
      </c>
      <c r="C28" t="s">
        <v>410</v>
      </c>
    </row>
    <row r="29" spans="1:4" x14ac:dyDescent="0.25">
      <c r="A29" t="s">
        <v>267</v>
      </c>
      <c r="B29" t="s">
        <v>413</v>
      </c>
      <c r="C29" t="s">
        <v>379</v>
      </c>
      <c r="D29">
        <v>100</v>
      </c>
    </row>
    <row r="31" spans="1:4" x14ac:dyDescent="0.25">
      <c r="A31" t="s">
        <v>414</v>
      </c>
    </row>
    <row r="32" spans="1:4" x14ac:dyDescent="0.25">
      <c r="A32" t="s">
        <v>415</v>
      </c>
      <c r="B32" t="s">
        <v>422</v>
      </c>
      <c r="C32" t="s">
        <v>378</v>
      </c>
      <c r="D32">
        <v>5</v>
      </c>
    </row>
    <row r="33" spans="1:4" x14ac:dyDescent="0.25">
      <c r="A33" t="s">
        <v>416</v>
      </c>
      <c r="B33" s="73" t="s">
        <v>423</v>
      </c>
      <c r="C33" t="s">
        <v>379</v>
      </c>
      <c r="D33">
        <v>10</v>
      </c>
    </row>
    <row r="34" spans="1:4" x14ac:dyDescent="0.25">
      <c r="A34" t="s">
        <v>417</v>
      </c>
      <c r="B34" s="73" t="s">
        <v>424</v>
      </c>
      <c r="C34" t="s">
        <v>379</v>
      </c>
      <c r="D34">
        <v>20</v>
      </c>
    </row>
    <row r="35" spans="1:4" x14ac:dyDescent="0.25">
      <c r="A35" t="s">
        <v>418</v>
      </c>
      <c r="B35" s="73" t="s">
        <v>425</v>
      </c>
      <c r="C35" t="s">
        <v>379</v>
      </c>
      <c r="D35">
        <v>10</v>
      </c>
    </row>
    <row r="37" spans="1:4" x14ac:dyDescent="0.25">
      <c r="A37" t="s">
        <v>419</v>
      </c>
    </row>
    <row r="38" spans="1:4" x14ac:dyDescent="0.25">
      <c r="A38" t="s">
        <v>176</v>
      </c>
      <c r="B38" t="s">
        <v>369</v>
      </c>
      <c r="C38" t="s">
        <v>378</v>
      </c>
      <c r="D38">
        <v>15</v>
      </c>
    </row>
    <row r="39" spans="1:4" x14ac:dyDescent="0.25">
      <c r="A39" t="s">
        <v>420</v>
      </c>
      <c r="B39" t="s">
        <v>426</v>
      </c>
      <c r="C39" t="s">
        <v>380</v>
      </c>
      <c r="D39">
        <v>5</v>
      </c>
    </row>
    <row r="40" spans="1:4" x14ac:dyDescent="0.25">
      <c r="A40" t="s">
        <v>421</v>
      </c>
      <c r="B40" t="s">
        <v>427</v>
      </c>
      <c r="C40" t="s">
        <v>380</v>
      </c>
      <c r="D40">
        <v>5</v>
      </c>
    </row>
    <row r="41" spans="1:4" x14ac:dyDescent="0.25">
      <c r="A41" t="s">
        <v>428</v>
      </c>
      <c r="B41" t="s">
        <v>429</v>
      </c>
      <c r="C41" t="s">
        <v>380</v>
      </c>
      <c r="D4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"/>
  <sheetViews>
    <sheetView workbookViewId="0">
      <selection activeCell="K5" sqref="K5"/>
    </sheetView>
  </sheetViews>
  <sheetFormatPr defaultRowHeight="15" x14ac:dyDescent="0.25"/>
  <cols>
    <col min="1" max="1" width="4.85546875" customWidth="1"/>
    <col min="2" max="2" width="8.28515625" customWidth="1"/>
    <col min="4" max="4" width="13" customWidth="1"/>
    <col min="5" max="5" width="9.28515625" customWidth="1"/>
    <col min="10" max="10" width="10.5703125" customWidth="1"/>
    <col min="11" max="11" width="8.140625" customWidth="1"/>
    <col min="12" max="12" width="8.5703125" customWidth="1"/>
    <col min="13" max="13" width="6.85546875" style="13" customWidth="1"/>
    <col min="14" max="14" width="7.85546875" style="13" customWidth="1"/>
    <col min="15" max="15" width="28" customWidth="1"/>
    <col min="16" max="16" width="8" customWidth="1"/>
    <col min="17" max="17" width="6.5703125" customWidth="1"/>
  </cols>
  <sheetData>
    <row r="1" spans="1:18" ht="16.5" customHeight="1" x14ac:dyDescent="0.25">
      <c r="A1" s="91" t="s">
        <v>183</v>
      </c>
      <c r="B1" s="90" t="s">
        <v>254</v>
      </c>
      <c r="C1" s="90" t="s">
        <v>176</v>
      </c>
      <c r="D1" s="90" t="s">
        <v>255</v>
      </c>
      <c r="E1" s="90" t="s">
        <v>256</v>
      </c>
      <c r="F1" s="90" t="s">
        <v>257</v>
      </c>
      <c r="G1" s="90"/>
      <c r="H1" s="90" t="s">
        <v>318</v>
      </c>
      <c r="I1" s="90"/>
      <c r="J1" s="90" t="s">
        <v>311</v>
      </c>
      <c r="K1" s="90" t="s">
        <v>260</v>
      </c>
      <c r="L1" s="90" t="s">
        <v>265</v>
      </c>
      <c r="M1" s="90" t="s">
        <v>266</v>
      </c>
      <c r="N1" s="90" t="s">
        <v>261</v>
      </c>
      <c r="O1" s="90" t="s">
        <v>267</v>
      </c>
      <c r="P1" s="90" t="s">
        <v>184</v>
      </c>
      <c r="Q1" s="92" t="s">
        <v>317</v>
      </c>
    </row>
    <row r="2" spans="1:18" x14ac:dyDescent="0.25">
      <c r="A2" s="91"/>
      <c r="B2" s="90"/>
      <c r="C2" s="90"/>
      <c r="D2" s="90"/>
      <c r="E2" s="90"/>
      <c r="F2" s="27" t="s">
        <v>258</v>
      </c>
      <c r="G2" s="27" t="s">
        <v>259</v>
      </c>
      <c r="H2" s="27" t="s">
        <v>258</v>
      </c>
      <c r="I2" s="27" t="s">
        <v>259</v>
      </c>
      <c r="J2" s="90"/>
      <c r="K2" s="90"/>
      <c r="L2" s="90"/>
      <c r="M2" s="90"/>
      <c r="N2" s="90"/>
      <c r="O2" s="90"/>
      <c r="P2" s="90"/>
      <c r="Q2" s="92"/>
    </row>
    <row r="3" spans="1:18" x14ac:dyDescent="0.25">
      <c r="A3" s="37">
        <v>1</v>
      </c>
      <c r="B3" s="30">
        <v>1</v>
      </c>
      <c r="C3" s="31" t="s">
        <v>268</v>
      </c>
      <c r="D3" s="32" t="s">
        <v>276</v>
      </c>
      <c r="E3" s="33">
        <v>23525</v>
      </c>
      <c r="F3" s="34">
        <v>43149</v>
      </c>
      <c r="G3" s="35">
        <v>0.57638888888888895</v>
      </c>
      <c r="H3" s="34">
        <f>F3+5</f>
        <v>43154</v>
      </c>
      <c r="I3" s="35">
        <v>0.33333333333333331</v>
      </c>
      <c r="J3" s="46">
        <f>_xlfn.DAYS($F$22,F3)</f>
        <v>19</v>
      </c>
      <c r="K3" s="36" t="s">
        <v>216</v>
      </c>
      <c r="L3" s="36" t="s">
        <v>287</v>
      </c>
      <c r="M3" s="37" t="s">
        <v>226</v>
      </c>
      <c r="N3" s="38" t="s">
        <v>248</v>
      </c>
      <c r="O3" s="42" t="s">
        <v>288</v>
      </c>
      <c r="P3" s="18" t="s">
        <v>310</v>
      </c>
      <c r="Q3" s="11"/>
      <c r="R3" s="45"/>
    </row>
    <row r="4" spans="1:18" x14ac:dyDescent="0.25">
      <c r="A4" s="37">
        <v>2</v>
      </c>
      <c r="B4" s="30">
        <v>2</v>
      </c>
      <c r="C4" s="31" t="s">
        <v>269</v>
      </c>
      <c r="D4" s="32" t="s">
        <v>276</v>
      </c>
      <c r="E4" s="33">
        <v>23555</v>
      </c>
      <c r="F4" s="34">
        <v>43150</v>
      </c>
      <c r="G4" s="35">
        <v>0.55486111111111114</v>
      </c>
      <c r="H4" s="34">
        <f>F4+5</f>
        <v>43155</v>
      </c>
      <c r="I4" s="35">
        <v>0.55486111111111114</v>
      </c>
      <c r="J4" s="46">
        <f t="shared" ref="J4:J27" si="0">_xlfn.DAYS($F$22,F4)</f>
        <v>18</v>
      </c>
      <c r="K4" s="28" t="s">
        <v>218</v>
      </c>
      <c r="L4" s="36" t="s">
        <v>287</v>
      </c>
      <c r="M4" s="37" t="s">
        <v>262</v>
      </c>
      <c r="N4" s="40" t="s">
        <v>252</v>
      </c>
      <c r="O4" s="42" t="s">
        <v>289</v>
      </c>
      <c r="P4" s="18" t="s">
        <v>310</v>
      </c>
      <c r="Q4" s="11"/>
    </row>
    <row r="5" spans="1:18" x14ac:dyDescent="0.25">
      <c r="A5" s="37">
        <v>3</v>
      </c>
      <c r="B5" s="30">
        <v>3</v>
      </c>
      <c r="C5" s="31" t="s">
        <v>303</v>
      </c>
      <c r="D5" s="32" t="s">
        <v>276</v>
      </c>
      <c r="E5" s="33">
        <v>24386</v>
      </c>
      <c r="F5" s="34">
        <v>43151</v>
      </c>
      <c r="G5" s="35">
        <v>0.79305555555555562</v>
      </c>
      <c r="H5" s="34" t="s">
        <v>4</v>
      </c>
      <c r="I5" s="35" t="s">
        <v>4</v>
      </c>
      <c r="J5" s="46">
        <f t="shared" si="0"/>
        <v>17</v>
      </c>
      <c r="K5" s="36" t="s">
        <v>228</v>
      </c>
      <c r="L5" s="36" t="s">
        <v>287</v>
      </c>
      <c r="M5" s="37" t="s">
        <v>226</v>
      </c>
      <c r="N5" s="39" t="s">
        <v>250</v>
      </c>
      <c r="O5" s="42" t="s">
        <v>290</v>
      </c>
      <c r="P5" s="18" t="s">
        <v>310</v>
      </c>
      <c r="Q5" s="11"/>
      <c r="R5" s="45"/>
    </row>
    <row r="6" spans="1:18" ht="15.75" customHeight="1" x14ac:dyDescent="0.25">
      <c r="A6" s="37">
        <v>4</v>
      </c>
      <c r="B6" s="30">
        <v>4</v>
      </c>
      <c r="C6" s="31" t="s">
        <v>271</v>
      </c>
      <c r="D6" s="32" t="s">
        <v>276</v>
      </c>
      <c r="E6" s="33">
        <v>24584</v>
      </c>
      <c r="F6" s="34">
        <v>43152</v>
      </c>
      <c r="G6" s="35">
        <v>0.94444444444444453</v>
      </c>
      <c r="H6" s="34" t="s">
        <v>4</v>
      </c>
      <c r="I6" s="35" t="s">
        <v>4</v>
      </c>
      <c r="J6" s="46">
        <f t="shared" si="0"/>
        <v>16</v>
      </c>
      <c r="K6" s="36" t="s">
        <v>230</v>
      </c>
      <c r="L6" s="36" t="s">
        <v>287</v>
      </c>
      <c r="M6" s="37" t="s">
        <v>226</v>
      </c>
      <c r="N6" s="39" t="s">
        <v>250</v>
      </c>
      <c r="O6" s="42" t="s">
        <v>291</v>
      </c>
      <c r="P6" s="18" t="s">
        <v>310</v>
      </c>
      <c r="Q6" s="11"/>
    </row>
    <row r="7" spans="1:18" x14ac:dyDescent="0.25">
      <c r="A7" s="37">
        <v>5</v>
      </c>
      <c r="B7" s="30">
        <v>5</v>
      </c>
      <c r="C7" s="31" t="s">
        <v>272</v>
      </c>
      <c r="D7" s="32" t="s">
        <v>276</v>
      </c>
      <c r="E7" s="33">
        <v>23309</v>
      </c>
      <c r="F7" s="34">
        <v>43153</v>
      </c>
      <c r="G7" s="35">
        <v>0.95138888888888884</v>
      </c>
      <c r="H7" s="34" t="s">
        <v>4</v>
      </c>
      <c r="I7" s="35" t="s">
        <v>4</v>
      </c>
      <c r="J7" s="46">
        <f t="shared" si="0"/>
        <v>15</v>
      </c>
      <c r="K7" s="28" t="s">
        <v>228</v>
      </c>
      <c r="L7" s="28" t="s">
        <v>210</v>
      </c>
      <c r="M7" s="37" t="s">
        <v>262</v>
      </c>
      <c r="N7" s="39" t="s">
        <v>250</v>
      </c>
      <c r="O7" s="43" t="s">
        <v>292</v>
      </c>
      <c r="P7" s="18" t="s">
        <v>310</v>
      </c>
      <c r="Q7" s="11"/>
    </row>
    <row r="8" spans="1:18" x14ac:dyDescent="0.25">
      <c r="A8" s="37">
        <v>6</v>
      </c>
      <c r="B8" s="30">
        <v>6</v>
      </c>
      <c r="C8" s="31" t="s">
        <v>304</v>
      </c>
      <c r="D8" s="32" t="s">
        <v>276</v>
      </c>
      <c r="E8" s="33">
        <v>14596</v>
      </c>
      <c r="F8" s="34">
        <v>43154</v>
      </c>
      <c r="G8" s="35">
        <v>0.39861111111111108</v>
      </c>
      <c r="H8" s="34">
        <f>F8+7</f>
        <v>43161</v>
      </c>
      <c r="I8" s="35">
        <v>0.39861111111111108</v>
      </c>
      <c r="J8" s="46">
        <f t="shared" si="0"/>
        <v>14</v>
      </c>
      <c r="K8" s="28" t="s">
        <v>228</v>
      </c>
      <c r="L8" s="36" t="s">
        <v>287</v>
      </c>
      <c r="M8" s="37" t="s">
        <v>226</v>
      </c>
      <c r="N8" s="38" t="s">
        <v>248</v>
      </c>
      <c r="O8" s="42" t="s">
        <v>293</v>
      </c>
      <c r="P8" s="18" t="s">
        <v>310</v>
      </c>
      <c r="Q8" s="11"/>
    </row>
    <row r="9" spans="1:18" x14ac:dyDescent="0.25">
      <c r="A9" s="37">
        <v>7</v>
      </c>
      <c r="B9" s="30">
        <v>7</v>
      </c>
      <c r="C9" s="31" t="s">
        <v>274</v>
      </c>
      <c r="D9" s="32" t="s">
        <v>276</v>
      </c>
      <c r="E9" s="33">
        <v>26586</v>
      </c>
      <c r="F9" s="34">
        <v>43155</v>
      </c>
      <c r="G9" s="35">
        <v>0.4291666666666667</v>
      </c>
      <c r="H9" s="34">
        <f t="shared" ref="H9:H13" si="1">F9+7</f>
        <v>43162</v>
      </c>
      <c r="I9" s="35">
        <v>0.4291666666666667</v>
      </c>
      <c r="J9" s="46">
        <f t="shared" si="0"/>
        <v>13</v>
      </c>
      <c r="K9" s="36" t="s">
        <v>230</v>
      </c>
      <c r="L9" s="36" t="s">
        <v>287</v>
      </c>
      <c r="M9" s="37" t="s">
        <v>262</v>
      </c>
      <c r="N9" s="38" t="s">
        <v>248</v>
      </c>
      <c r="O9" s="42" t="s">
        <v>294</v>
      </c>
      <c r="P9" s="18" t="s">
        <v>310</v>
      </c>
      <c r="Q9" s="11"/>
    </row>
    <row r="10" spans="1:18" x14ac:dyDescent="0.25">
      <c r="A10" s="37">
        <v>8</v>
      </c>
      <c r="B10" s="30">
        <v>8</v>
      </c>
      <c r="C10" s="31" t="s">
        <v>275</v>
      </c>
      <c r="D10" s="32" t="s">
        <v>276</v>
      </c>
      <c r="E10" s="33">
        <v>22827</v>
      </c>
      <c r="F10" s="34">
        <v>43156</v>
      </c>
      <c r="G10" s="35">
        <v>0.66666666666666663</v>
      </c>
      <c r="H10" s="34">
        <f t="shared" si="1"/>
        <v>43163</v>
      </c>
      <c r="I10" s="35">
        <v>0.66666666666666663</v>
      </c>
      <c r="J10" s="46">
        <f t="shared" si="0"/>
        <v>12</v>
      </c>
      <c r="K10" s="36" t="s">
        <v>216</v>
      </c>
      <c r="L10" s="36" t="s">
        <v>287</v>
      </c>
      <c r="M10" s="37" t="s">
        <v>226</v>
      </c>
      <c r="N10" s="38" t="s">
        <v>248</v>
      </c>
      <c r="O10" s="42" t="s">
        <v>293</v>
      </c>
      <c r="P10" s="18" t="s">
        <v>310</v>
      </c>
      <c r="Q10" s="11"/>
    </row>
    <row r="11" spans="1:18" x14ac:dyDescent="0.25">
      <c r="A11" s="37">
        <v>9</v>
      </c>
      <c r="B11" s="30">
        <v>9</v>
      </c>
      <c r="C11" s="31" t="s">
        <v>273</v>
      </c>
      <c r="D11" s="32" t="s">
        <v>276</v>
      </c>
      <c r="E11" s="33">
        <v>14595</v>
      </c>
      <c r="F11" s="34">
        <v>43157</v>
      </c>
      <c r="G11" s="35">
        <v>0.79861111111111116</v>
      </c>
      <c r="H11" s="34">
        <f t="shared" si="1"/>
        <v>43164</v>
      </c>
      <c r="I11" s="35">
        <v>0.79861111111111116</v>
      </c>
      <c r="J11" s="46">
        <f t="shared" si="0"/>
        <v>11</v>
      </c>
      <c r="K11" s="36" t="s">
        <v>244</v>
      </c>
      <c r="L11" s="36" t="s">
        <v>210</v>
      </c>
      <c r="M11" s="37" t="s">
        <v>262</v>
      </c>
      <c r="N11" s="38" t="s">
        <v>248</v>
      </c>
      <c r="O11" s="42" t="s">
        <v>293</v>
      </c>
      <c r="P11" s="18" t="s">
        <v>310</v>
      </c>
      <c r="Q11" s="11"/>
    </row>
    <row r="12" spans="1:18" x14ac:dyDescent="0.25">
      <c r="A12" s="37">
        <v>10</v>
      </c>
      <c r="B12" s="30">
        <v>10</v>
      </c>
      <c r="C12" s="31" t="s">
        <v>305</v>
      </c>
      <c r="D12" s="32" t="s">
        <v>276</v>
      </c>
      <c r="E12" s="33">
        <v>24389</v>
      </c>
      <c r="F12" s="34">
        <v>43158</v>
      </c>
      <c r="G12" s="35">
        <v>0.29166666666666669</v>
      </c>
      <c r="H12" s="34">
        <f t="shared" si="1"/>
        <v>43165</v>
      </c>
      <c r="I12" s="35">
        <v>0.29166666666666669</v>
      </c>
      <c r="J12" s="46">
        <f t="shared" si="0"/>
        <v>10</v>
      </c>
      <c r="K12" s="28" t="s">
        <v>228</v>
      </c>
      <c r="L12" s="36" t="s">
        <v>287</v>
      </c>
      <c r="M12" s="37" t="s">
        <v>226</v>
      </c>
      <c r="N12" s="40" t="s">
        <v>252</v>
      </c>
      <c r="O12" s="42" t="s">
        <v>293</v>
      </c>
      <c r="P12" s="18" t="s">
        <v>310</v>
      </c>
      <c r="Q12" s="11"/>
    </row>
    <row r="13" spans="1:18" x14ac:dyDescent="0.25">
      <c r="A13" s="37">
        <v>11</v>
      </c>
      <c r="B13" s="30">
        <v>11</v>
      </c>
      <c r="C13" s="31" t="s">
        <v>270</v>
      </c>
      <c r="D13" s="32" t="s">
        <v>276</v>
      </c>
      <c r="E13" s="33">
        <v>24390</v>
      </c>
      <c r="F13" s="34">
        <v>43159</v>
      </c>
      <c r="G13" s="35">
        <v>0.66666666666666663</v>
      </c>
      <c r="H13" s="34">
        <f t="shared" si="1"/>
        <v>43166</v>
      </c>
      <c r="I13" s="35">
        <v>0.66666666666666663</v>
      </c>
      <c r="J13" s="46">
        <f t="shared" si="0"/>
        <v>9</v>
      </c>
      <c r="K13" s="36" t="s">
        <v>218</v>
      </c>
      <c r="L13" s="36" t="s">
        <v>287</v>
      </c>
      <c r="M13" s="37" t="s">
        <v>226</v>
      </c>
      <c r="N13" s="38" t="s">
        <v>248</v>
      </c>
      <c r="O13" s="42" t="s">
        <v>293</v>
      </c>
      <c r="P13" s="18" t="s">
        <v>310</v>
      </c>
      <c r="Q13" s="11"/>
    </row>
    <row r="14" spans="1:18" x14ac:dyDescent="0.25">
      <c r="A14" s="37">
        <v>12</v>
      </c>
      <c r="B14" s="30">
        <v>12</v>
      </c>
      <c r="C14" s="31" t="s">
        <v>277</v>
      </c>
      <c r="D14" s="32" t="s">
        <v>280</v>
      </c>
      <c r="E14" s="33">
        <v>2111</v>
      </c>
      <c r="F14" s="34">
        <v>43160</v>
      </c>
      <c r="G14" s="35">
        <v>4.1666666666666664E-2</v>
      </c>
      <c r="H14" s="34" t="s">
        <v>4</v>
      </c>
      <c r="I14" s="35" t="s">
        <v>4</v>
      </c>
      <c r="J14" s="46">
        <f t="shared" si="0"/>
        <v>8</v>
      </c>
      <c r="K14" s="36" t="s">
        <v>230</v>
      </c>
      <c r="L14" s="36" t="s">
        <v>287</v>
      </c>
      <c r="M14" s="37" t="s">
        <v>262</v>
      </c>
      <c r="N14" s="39" t="s">
        <v>250</v>
      </c>
      <c r="O14" s="42" t="s">
        <v>295</v>
      </c>
      <c r="P14" s="18" t="s">
        <v>310</v>
      </c>
      <c r="Q14" s="11"/>
    </row>
    <row r="15" spans="1:18" x14ac:dyDescent="0.25">
      <c r="A15" s="37">
        <v>13</v>
      </c>
      <c r="B15" s="30">
        <v>13</v>
      </c>
      <c r="C15" s="31" t="s">
        <v>309</v>
      </c>
      <c r="D15" s="32" t="s">
        <v>281</v>
      </c>
      <c r="E15" s="33">
        <v>2115</v>
      </c>
      <c r="F15" s="34">
        <v>43161</v>
      </c>
      <c r="G15" s="35">
        <v>0.44722222222222219</v>
      </c>
      <c r="H15" s="34" t="s">
        <v>4</v>
      </c>
      <c r="I15" s="35" t="s">
        <v>4</v>
      </c>
      <c r="J15" s="46">
        <f t="shared" si="0"/>
        <v>7</v>
      </c>
      <c r="K15" s="36" t="s">
        <v>218</v>
      </c>
      <c r="L15" s="28" t="s">
        <v>210</v>
      </c>
      <c r="M15" s="37" t="s">
        <v>226</v>
      </c>
      <c r="N15" s="39" t="s">
        <v>250</v>
      </c>
      <c r="O15" s="42" t="s">
        <v>296</v>
      </c>
      <c r="P15" s="18" t="s">
        <v>310</v>
      </c>
      <c r="Q15" s="11"/>
    </row>
    <row r="16" spans="1:18" x14ac:dyDescent="0.25">
      <c r="A16" s="37">
        <v>14</v>
      </c>
      <c r="B16" s="30">
        <v>14</v>
      </c>
      <c r="C16" s="31" t="s">
        <v>278</v>
      </c>
      <c r="D16" s="32" t="s">
        <v>282</v>
      </c>
      <c r="E16" s="33">
        <v>10282</v>
      </c>
      <c r="F16" s="34">
        <v>43162</v>
      </c>
      <c r="G16" s="35">
        <v>0.86597222222222225</v>
      </c>
      <c r="H16" s="34">
        <f>F16+3</f>
        <v>43165</v>
      </c>
      <c r="I16" s="35">
        <v>0.86597222222222225</v>
      </c>
      <c r="J16" s="46">
        <f t="shared" si="0"/>
        <v>6</v>
      </c>
      <c r="K16" s="28" t="s">
        <v>228</v>
      </c>
      <c r="L16" s="36" t="s">
        <v>287</v>
      </c>
      <c r="M16" s="37" t="s">
        <v>262</v>
      </c>
      <c r="N16" s="38" t="s">
        <v>248</v>
      </c>
      <c r="O16" s="43" t="s">
        <v>297</v>
      </c>
      <c r="P16" s="18" t="s">
        <v>310</v>
      </c>
      <c r="Q16" s="11"/>
    </row>
    <row r="17" spans="1:17" x14ac:dyDescent="0.25">
      <c r="A17" s="37">
        <v>15</v>
      </c>
      <c r="B17" s="30">
        <v>15</v>
      </c>
      <c r="C17" s="31" t="s">
        <v>279</v>
      </c>
      <c r="D17" s="32" t="s">
        <v>283</v>
      </c>
      <c r="E17" s="33">
        <v>10985</v>
      </c>
      <c r="F17" s="34">
        <v>43163</v>
      </c>
      <c r="G17" s="35">
        <v>0.82986111111111116</v>
      </c>
      <c r="H17" s="34">
        <f t="shared" ref="H17:H20" si="2">F17+3</f>
        <v>43166</v>
      </c>
      <c r="I17" s="35">
        <v>0.82986111111111116</v>
      </c>
      <c r="J17" s="46">
        <f t="shared" si="0"/>
        <v>5</v>
      </c>
      <c r="K17" s="36" t="s">
        <v>230</v>
      </c>
      <c r="L17" s="36" t="s">
        <v>287</v>
      </c>
      <c r="M17" s="37" t="s">
        <v>226</v>
      </c>
      <c r="N17" s="38" t="s">
        <v>248</v>
      </c>
      <c r="O17" s="42" t="s">
        <v>298</v>
      </c>
      <c r="P17" s="18" t="s">
        <v>310</v>
      </c>
      <c r="Q17" s="11"/>
    </row>
    <row r="18" spans="1:17" x14ac:dyDescent="0.25">
      <c r="A18" s="37">
        <v>16</v>
      </c>
      <c r="B18" s="30">
        <v>16</v>
      </c>
      <c r="C18" s="31" t="s">
        <v>285</v>
      </c>
      <c r="D18" s="32" t="s">
        <v>286</v>
      </c>
      <c r="E18" s="33">
        <v>16684</v>
      </c>
      <c r="F18" s="34">
        <v>43164</v>
      </c>
      <c r="G18" s="35">
        <v>0.1875</v>
      </c>
      <c r="H18" s="34">
        <f t="shared" si="2"/>
        <v>43167</v>
      </c>
      <c r="I18" s="35">
        <v>0.1875</v>
      </c>
      <c r="J18" s="46">
        <f t="shared" si="0"/>
        <v>4</v>
      </c>
      <c r="K18" s="36" t="s">
        <v>218</v>
      </c>
      <c r="L18" s="28" t="s">
        <v>287</v>
      </c>
      <c r="M18" s="37" t="s">
        <v>262</v>
      </c>
      <c r="N18" s="40" t="s">
        <v>252</v>
      </c>
      <c r="O18" s="42" t="s">
        <v>298</v>
      </c>
      <c r="P18" s="18" t="s">
        <v>310</v>
      </c>
      <c r="Q18" s="11"/>
    </row>
    <row r="19" spans="1:17" x14ac:dyDescent="0.25">
      <c r="A19" s="37">
        <v>17</v>
      </c>
      <c r="B19" s="30">
        <v>17</v>
      </c>
      <c r="C19" s="31" t="s">
        <v>284</v>
      </c>
      <c r="D19" s="32" t="s">
        <v>286</v>
      </c>
      <c r="E19" s="33">
        <v>22443</v>
      </c>
      <c r="F19" s="34">
        <v>43165</v>
      </c>
      <c r="G19" s="35">
        <v>0.25</v>
      </c>
      <c r="H19" s="34">
        <f t="shared" si="2"/>
        <v>43168</v>
      </c>
      <c r="I19" s="35">
        <v>0.25</v>
      </c>
      <c r="J19" s="46">
        <f t="shared" si="0"/>
        <v>3</v>
      </c>
      <c r="K19" s="36" t="s">
        <v>234</v>
      </c>
      <c r="L19" s="28" t="s">
        <v>287</v>
      </c>
      <c r="M19" s="37" t="s">
        <v>226</v>
      </c>
      <c r="N19" s="38" t="s">
        <v>248</v>
      </c>
      <c r="O19" s="42" t="s">
        <v>299</v>
      </c>
      <c r="P19" s="18" t="s">
        <v>310</v>
      </c>
      <c r="Q19" s="11"/>
    </row>
    <row r="20" spans="1:17" x14ac:dyDescent="0.25">
      <c r="A20" s="37">
        <v>18</v>
      </c>
      <c r="B20" s="30">
        <v>18</v>
      </c>
      <c r="C20" s="31" t="s">
        <v>306</v>
      </c>
      <c r="D20" s="32" t="s">
        <v>286</v>
      </c>
      <c r="E20" s="33">
        <v>16688</v>
      </c>
      <c r="F20" s="34">
        <v>43166</v>
      </c>
      <c r="G20" s="35">
        <v>0.30902777777777779</v>
      </c>
      <c r="H20" s="34">
        <f t="shared" si="2"/>
        <v>43169</v>
      </c>
      <c r="I20" s="35">
        <v>0.30902777777777779</v>
      </c>
      <c r="J20" s="46">
        <f t="shared" si="0"/>
        <v>2</v>
      </c>
      <c r="K20" s="36" t="s">
        <v>234</v>
      </c>
      <c r="L20" s="28" t="s">
        <v>287</v>
      </c>
      <c r="M20" s="37" t="s">
        <v>262</v>
      </c>
      <c r="N20" s="38" t="s">
        <v>248</v>
      </c>
      <c r="O20" s="44" t="s">
        <v>300</v>
      </c>
      <c r="P20" s="18" t="s">
        <v>310</v>
      </c>
      <c r="Q20" s="11"/>
    </row>
    <row r="21" spans="1:17" x14ac:dyDescent="0.25">
      <c r="A21" s="37">
        <v>19</v>
      </c>
      <c r="B21" s="30">
        <v>19</v>
      </c>
      <c r="C21" s="31" t="s">
        <v>307</v>
      </c>
      <c r="D21" s="32" t="s">
        <v>286</v>
      </c>
      <c r="E21" s="33">
        <v>12044</v>
      </c>
      <c r="F21" s="34">
        <v>43167</v>
      </c>
      <c r="G21" s="35">
        <v>0.32222222222222224</v>
      </c>
      <c r="H21" s="34" t="s">
        <v>4</v>
      </c>
      <c r="I21" s="35" t="s">
        <v>4</v>
      </c>
      <c r="J21" s="46">
        <f t="shared" si="0"/>
        <v>1</v>
      </c>
      <c r="K21" s="36" t="s">
        <v>218</v>
      </c>
      <c r="L21" s="28" t="s">
        <v>287</v>
      </c>
      <c r="M21" s="37" t="s">
        <v>226</v>
      </c>
      <c r="N21" s="39" t="s">
        <v>250</v>
      </c>
      <c r="O21" s="42" t="s">
        <v>301</v>
      </c>
      <c r="P21" s="18" t="s">
        <v>310</v>
      </c>
      <c r="Q21" s="11"/>
    </row>
    <row r="22" spans="1:17" x14ac:dyDescent="0.25">
      <c r="A22" s="37">
        <v>20</v>
      </c>
      <c r="B22" s="30">
        <v>20</v>
      </c>
      <c r="C22" s="31" t="s">
        <v>308</v>
      </c>
      <c r="D22" s="32" t="s">
        <v>286</v>
      </c>
      <c r="E22" s="33">
        <v>9514</v>
      </c>
      <c r="F22" s="34">
        <v>43168</v>
      </c>
      <c r="G22" s="35">
        <v>0.40902777777777777</v>
      </c>
      <c r="H22" s="34" t="s">
        <v>4</v>
      </c>
      <c r="I22" s="35" t="s">
        <v>4</v>
      </c>
      <c r="J22" s="46">
        <f t="shared" si="0"/>
        <v>0</v>
      </c>
      <c r="K22" s="28" t="s">
        <v>218</v>
      </c>
      <c r="L22" s="28" t="s">
        <v>210</v>
      </c>
      <c r="M22" s="37" t="s">
        <v>226</v>
      </c>
      <c r="N22" s="39" t="s">
        <v>250</v>
      </c>
      <c r="O22" s="44" t="s">
        <v>302</v>
      </c>
      <c r="P22" s="18" t="s">
        <v>310</v>
      </c>
      <c r="Q22" s="11"/>
    </row>
    <row r="23" spans="1:17" x14ac:dyDescent="0.25">
      <c r="A23" s="37">
        <v>21</v>
      </c>
      <c r="B23" s="30">
        <v>21</v>
      </c>
      <c r="C23" s="31" t="s">
        <v>312</v>
      </c>
      <c r="D23" s="32" t="s">
        <v>286</v>
      </c>
      <c r="E23" s="33">
        <v>10282</v>
      </c>
      <c r="F23" s="34">
        <v>43168</v>
      </c>
      <c r="G23" s="35">
        <v>4.1666666666666664E-2</v>
      </c>
      <c r="H23" s="34" t="s">
        <v>4</v>
      </c>
      <c r="I23" s="35" t="s">
        <v>4</v>
      </c>
      <c r="J23" s="46">
        <f t="shared" si="0"/>
        <v>0</v>
      </c>
      <c r="K23" s="36" t="s">
        <v>230</v>
      </c>
      <c r="L23" s="28" t="s">
        <v>210</v>
      </c>
      <c r="M23" s="12" t="s">
        <v>262</v>
      </c>
      <c r="N23" s="39" t="s">
        <v>250</v>
      </c>
      <c r="O23" s="26" t="s">
        <v>293</v>
      </c>
      <c r="P23" s="18" t="s">
        <v>310</v>
      </c>
      <c r="Q23" s="11"/>
    </row>
    <row r="24" spans="1:17" x14ac:dyDescent="0.25">
      <c r="A24" s="37">
        <v>22</v>
      </c>
      <c r="B24" s="30">
        <v>22</v>
      </c>
      <c r="C24" s="31" t="s">
        <v>313</v>
      </c>
      <c r="D24" s="32" t="s">
        <v>286</v>
      </c>
      <c r="E24" s="33">
        <v>10985</v>
      </c>
      <c r="F24" s="34">
        <v>43168</v>
      </c>
      <c r="G24" s="35">
        <v>0.44722222222222219</v>
      </c>
      <c r="H24" s="34" t="s">
        <v>4</v>
      </c>
      <c r="I24" s="35" t="s">
        <v>4</v>
      </c>
      <c r="J24" s="46">
        <f t="shared" si="0"/>
        <v>0</v>
      </c>
      <c r="K24" s="36" t="s">
        <v>218</v>
      </c>
      <c r="L24" s="28" t="s">
        <v>210</v>
      </c>
      <c r="M24" s="12" t="s">
        <v>262</v>
      </c>
      <c r="N24" s="39" t="s">
        <v>250</v>
      </c>
      <c r="O24" s="26" t="s">
        <v>293</v>
      </c>
      <c r="P24" s="18" t="s">
        <v>310</v>
      </c>
      <c r="Q24" s="11"/>
    </row>
    <row r="25" spans="1:17" x14ac:dyDescent="0.25">
      <c r="A25" s="37">
        <v>23</v>
      </c>
      <c r="B25" s="30">
        <v>23</v>
      </c>
      <c r="C25" s="31" t="s">
        <v>314</v>
      </c>
      <c r="D25" s="32" t="s">
        <v>286</v>
      </c>
      <c r="E25" s="33">
        <v>16684</v>
      </c>
      <c r="F25" s="34">
        <v>43168</v>
      </c>
      <c r="G25" s="35">
        <v>0.86597222222222225</v>
      </c>
      <c r="H25" s="34" t="s">
        <v>4</v>
      </c>
      <c r="I25" s="35" t="s">
        <v>4</v>
      </c>
      <c r="J25" s="46">
        <f t="shared" si="0"/>
        <v>0</v>
      </c>
      <c r="K25" s="28" t="s">
        <v>228</v>
      </c>
      <c r="L25" s="28" t="s">
        <v>210</v>
      </c>
      <c r="M25" s="12" t="s">
        <v>262</v>
      </c>
      <c r="N25" s="39" t="s">
        <v>250</v>
      </c>
      <c r="O25" s="26" t="s">
        <v>293</v>
      </c>
      <c r="P25" s="18" t="s">
        <v>310</v>
      </c>
      <c r="Q25" s="11"/>
    </row>
    <row r="26" spans="1:17" x14ac:dyDescent="0.25">
      <c r="A26" s="37">
        <v>24</v>
      </c>
      <c r="B26" s="30">
        <v>24</v>
      </c>
      <c r="C26" s="31" t="s">
        <v>315</v>
      </c>
      <c r="D26" s="32" t="s">
        <v>286</v>
      </c>
      <c r="E26" s="33">
        <v>22443</v>
      </c>
      <c r="F26" s="34">
        <v>43168</v>
      </c>
      <c r="G26" s="35">
        <v>0.82986111111111116</v>
      </c>
      <c r="H26" s="34" t="s">
        <v>4</v>
      </c>
      <c r="I26" s="35" t="s">
        <v>4</v>
      </c>
      <c r="J26" s="46">
        <f t="shared" si="0"/>
        <v>0</v>
      </c>
      <c r="K26" s="36" t="s">
        <v>230</v>
      </c>
      <c r="L26" s="28" t="s">
        <v>210</v>
      </c>
      <c r="M26" s="12" t="s">
        <v>262</v>
      </c>
      <c r="N26" s="39" t="s">
        <v>250</v>
      </c>
      <c r="O26" s="26" t="s">
        <v>293</v>
      </c>
      <c r="P26" s="18" t="s">
        <v>310</v>
      </c>
      <c r="Q26" s="11"/>
    </row>
    <row r="27" spans="1:17" x14ac:dyDescent="0.25">
      <c r="A27" s="37">
        <v>25</v>
      </c>
      <c r="B27" s="30">
        <v>25</v>
      </c>
      <c r="C27" s="31" t="s">
        <v>316</v>
      </c>
      <c r="D27" s="32" t="s">
        <v>286</v>
      </c>
      <c r="E27" s="48">
        <v>24355</v>
      </c>
      <c r="F27" s="34">
        <v>43168</v>
      </c>
      <c r="G27" s="35">
        <v>0.1875</v>
      </c>
      <c r="H27" s="34" t="s">
        <v>4</v>
      </c>
      <c r="I27" s="35" t="s">
        <v>4</v>
      </c>
      <c r="J27" s="46">
        <f t="shared" si="0"/>
        <v>0</v>
      </c>
      <c r="K27" s="36" t="s">
        <v>218</v>
      </c>
      <c r="L27" s="28" t="s">
        <v>287</v>
      </c>
      <c r="M27" s="12" t="s">
        <v>226</v>
      </c>
      <c r="N27" s="39" t="s">
        <v>250</v>
      </c>
      <c r="O27" s="26" t="s">
        <v>293</v>
      </c>
      <c r="P27" s="18" t="s">
        <v>310</v>
      </c>
      <c r="Q27" s="11"/>
    </row>
    <row r="28" spans="1:17" x14ac:dyDescent="0.25">
      <c r="G28" s="47"/>
      <c r="I28" s="47"/>
    </row>
  </sheetData>
  <mergeCells count="15">
    <mergeCell ref="P1:P2"/>
    <mergeCell ref="Q1:Q2"/>
    <mergeCell ref="H1:I1"/>
    <mergeCell ref="J1:J2"/>
    <mergeCell ref="K1:K2"/>
    <mergeCell ref="L1:L2"/>
    <mergeCell ref="M1:M2"/>
    <mergeCell ref="N1:N2"/>
    <mergeCell ref="O1:O2"/>
    <mergeCell ref="F1:G1"/>
    <mergeCell ref="A1:A2"/>
    <mergeCell ref="B1:B2"/>
    <mergeCell ref="C1:C2"/>
    <mergeCell ref="D1:D2"/>
    <mergeCell ref="E1:E2"/>
  </mergeCells>
  <conditionalFormatting sqref="C3">
    <cfRule type="duplicateValues" dxfId="109" priority="92" stopIfTrue="1"/>
  </conditionalFormatting>
  <conditionalFormatting sqref="C3">
    <cfRule type="duplicateValues" dxfId="108" priority="91"/>
  </conditionalFormatting>
  <conditionalFormatting sqref="C7:C13">
    <cfRule type="duplicateValues" dxfId="107" priority="90" stopIfTrue="1"/>
  </conditionalFormatting>
  <conditionalFormatting sqref="C7:C13">
    <cfRule type="duplicateValues" dxfId="106" priority="89"/>
  </conditionalFormatting>
  <conditionalFormatting sqref="C8:C13">
    <cfRule type="duplicateValues" dxfId="105" priority="88" stopIfTrue="1"/>
  </conditionalFormatting>
  <conditionalFormatting sqref="C8:C13">
    <cfRule type="duplicateValues" dxfId="104" priority="87"/>
  </conditionalFormatting>
  <conditionalFormatting sqref="C11:C13">
    <cfRule type="duplicateValues" dxfId="103" priority="86" stopIfTrue="1"/>
  </conditionalFormatting>
  <conditionalFormatting sqref="C11:C13">
    <cfRule type="duplicateValues" dxfId="102" priority="85"/>
  </conditionalFormatting>
  <conditionalFormatting sqref="C13">
    <cfRule type="duplicateValues" dxfId="101" priority="84" stopIfTrue="1"/>
  </conditionalFormatting>
  <conditionalFormatting sqref="C13">
    <cfRule type="duplicateValues" dxfId="100" priority="83"/>
  </conditionalFormatting>
  <conditionalFormatting sqref="C13">
    <cfRule type="duplicateValues" dxfId="99" priority="82"/>
  </conditionalFormatting>
  <conditionalFormatting sqref="E3">
    <cfRule type="duplicateValues" dxfId="98" priority="75"/>
  </conditionalFormatting>
  <conditionalFormatting sqref="E3">
    <cfRule type="duplicateValues" dxfId="97" priority="74"/>
  </conditionalFormatting>
  <conditionalFormatting sqref="E5:E13">
    <cfRule type="duplicateValues" dxfId="96" priority="73"/>
  </conditionalFormatting>
  <conditionalFormatting sqref="E5:E13">
    <cfRule type="duplicateValues" dxfId="95" priority="72"/>
  </conditionalFormatting>
  <conditionalFormatting sqref="E4:E13">
    <cfRule type="duplicateValues" dxfId="94" priority="76"/>
  </conditionalFormatting>
  <conditionalFormatting sqref="E4:E13">
    <cfRule type="duplicateValues" dxfId="93" priority="77"/>
  </conditionalFormatting>
  <conditionalFormatting sqref="E4:E13">
    <cfRule type="duplicateValues" dxfId="92" priority="78"/>
  </conditionalFormatting>
  <conditionalFormatting sqref="E4:E13">
    <cfRule type="duplicateValues" dxfId="91" priority="79"/>
  </conditionalFormatting>
  <conditionalFormatting sqref="E3:E13">
    <cfRule type="duplicateValues" dxfId="90" priority="80"/>
  </conditionalFormatting>
  <conditionalFormatting sqref="E3:E13">
    <cfRule type="duplicateValues" dxfId="89" priority="81"/>
  </conditionalFormatting>
  <conditionalFormatting sqref="E7:E13">
    <cfRule type="duplicateValues" dxfId="88" priority="71"/>
  </conditionalFormatting>
  <conditionalFormatting sqref="E7:E13">
    <cfRule type="duplicateValues" dxfId="87" priority="70"/>
  </conditionalFormatting>
  <conditionalFormatting sqref="E8:E13">
    <cfRule type="duplicateValues" dxfId="86" priority="69"/>
  </conditionalFormatting>
  <conditionalFormatting sqref="E8:E13">
    <cfRule type="duplicateValues" dxfId="85" priority="68"/>
  </conditionalFormatting>
  <conditionalFormatting sqref="E11:E13">
    <cfRule type="duplicateValues" dxfId="84" priority="67"/>
  </conditionalFormatting>
  <conditionalFormatting sqref="E11:E13">
    <cfRule type="duplicateValues" dxfId="83" priority="66"/>
  </conditionalFormatting>
  <conditionalFormatting sqref="E13">
    <cfRule type="duplicateValues" dxfId="82" priority="65"/>
  </conditionalFormatting>
  <conditionalFormatting sqref="E13">
    <cfRule type="duplicateValues" dxfId="81" priority="64"/>
  </conditionalFormatting>
  <conditionalFormatting sqref="E13">
    <cfRule type="duplicateValues" dxfId="80" priority="63"/>
  </conditionalFormatting>
  <conditionalFormatting sqref="C14:C17">
    <cfRule type="duplicateValues" dxfId="79" priority="53" stopIfTrue="1"/>
  </conditionalFormatting>
  <conditionalFormatting sqref="C14:C17">
    <cfRule type="duplicateValues" dxfId="78" priority="52"/>
  </conditionalFormatting>
  <conditionalFormatting sqref="C14:C17">
    <cfRule type="duplicateValues" dxfId="77" priority="51"/>
  </conditionalFormatting>
  <conditionalFormatting sqref="C14:C15">
    <cfRule type="duplicateValues" dxfId="76" priority="50" stopIfTrue="1"/>
  </conditionalFormatting>
  <conditionalFormatting sqref="C14:C15">
    <cfRule type="duplicateValues" dxfId="75" priority="49"/>
  </conditionalFormatting>
  <conditionalFormatting sqref="C14:C15">
    <cfRule type="duplicateValues" dxfId="74" priority="48"/>
  </conditionalFormatting>
  <conditionalFormatting sqref="C14:C17">
    <cfRule type="duplicateValues" dxfId="73" priority="54"/>
  </conditionalFormatting>
  <conditionalFormatting sqref="C14:C15">
    <cfRule type="duplicateValues" dxfId="72" priority="55" stopIfTrue="1"/>
  </conditionalFormatting>
  <conditionalFormatting sqref="C14:C15">
    <cfRule type="duplicateValues" dxfId="71" priority="56"/>
  </conditionalFormatting>
  <conditionalFormatting sqref="C14:C15">
    <cfRule type="duplicateValues" dxfId="70" priority="57" stopIfTrue="1"/>
  </conditionalFormatting>
  <conditionalFormatting sqref="C14:C15">
    <cfRule type="duplicateValues" dxfId="69" priority="58"/>
  </conditionalFormatting>
  <conditionalFormatting sqref="C14:C17">
    <cfRule type="duplicateValues" dxfId="68" priority="59"/>
  </conditionalFormatting>
  <conditionalFormatting sqref="C14:C17">
    <cfRule type="duplicateValues" dxfId="67" priority="60" stopIfTrue="1"/>
  </conditionalFormatting>
  <conditionalFormatting sqref="C14:C17">
    <cfRule type="duplicateValues" dxfId="66" priority="61"/>
  </conditionalFormatting>
  <conditionalFormatting sqref="C14:C17">
    <cfRule type="duplicateValues" dxfId="65" priority="62"/>
  </conditionalFormatting>
  <conditionalFormatting sqref="C16:C17">
    <cfRule type="duplicateValues" dxfId="64" priority="43" stopIfTrue="1"/>
  </conditionalFormatting>
  <conditionalFormatting sqref="C16:C17">
    <cfRule type="duplicateValues" dxfId="63" priority="42" stopIfTrue="1"/>
  </conditionalFormatting>
  <conditionalFormatting sqref="C17">
    <cfRule type="duplicateValues" dxfId="62" priority="44" stopIfTrue="1"/>
  </conditionalFormatting>
  <conditionalFormatting sqref="C17">
    <cfRule type="duplicateValues" dxfId="61" priority="45"/>
  </conditionalFormatting>
  <conditionalFormatting sqref="C16:C17">
    <cfRule type="duplicateValues" dxfId="60" priority="46" stopIfTrue="1"/>
  </conditionalFormatting>
  <conditionalFormatting sqref="C16:C17">
    <cfRule type="duplicateValues" dxfId="59" priority="47"/>
  </conditionalFormatting>
  <conditionalFormatting sqref="E14:E15">
    <cfRule type="duplicateValues" dxfId="58" priority="37"/>
  </conditionalFormatting>
  <conditionalFormatting sqref="E14:E15">
    <cfRule type="duplicateValues" dxfId="57" priority="36"/>
  </conditionalFormatting>
  <conditionalFormatting sqref="E14:E15">
    <cfRule type="duplicateValues" dxfId="56" priority="35"/>
  </conditionalFormatting>
  <conditionalFormatting sqref="E14:E15">
    <cfRule type="duplicateValues" dxfId="55" priority="38"/>
  </conditionalFormatting>
  <conditionalFormatting sqref="E14:E15">
    <cfRule type="duplicateValues" dxfId="54" priority="39"/>
  </conditionalFormatting>
  <conditionalFormatting sqref="E14:E15">
    <cfRule type="duplicateValues" dxfId="53" priority="40"/>
  </conditionalFormatting>
  <conditionalFormatting sqref="E14:E15">
    <cfRule type="duplicateValues" dxfId="52" priority="41"/>
  </conditionalFormatting>
  <conditionalFormatting sqref="E16">
    <cfRule type="duplicateValues" dxfId="51" priority="30"/>
  </conditionalFormatting>
  <conditionalFormatting sqref="E17">
    <cfRule type="duplicateValues" dxfId="50" priority="31"/>
  </conditionalFormatting>
  <conditionalFormatting sqref="E17">
    <cfRule type="duplicateValues" dxfId="49" priority="32"/>
  </conditionalFormatting>
  <conditionalFormatting sqref="E16:E17">
    <cfRule type="duplicateValues" dxfId="48" priority="33"/>
  </conditionalFormatting>
  <conditionalFormatting sqref="E16:E17">
    <cfRule type="duplicateValues" dxfId="47" priority="34"/>
  </conditionalFormatting>
  <conditionalFormatting sqref="C18:C27">
    <cfRule type="duplicateValues" dxfId="46" priority="28" stopIfTrue="1"/>
  </conditionalFormatting>
  <conditionalFormatting sqref="C18:C27">
    <cfRule type="duplicateValues" dxfId="45" priority="29"/>
  </conditionalFormatting>
  <conditionalFormatting sqref="C20:C27">
    <cfRule type="duplicateValues" dxfId="44" priority="27" stopIfTrue="1"/>
  </conditionalFormatting>
  <conditionalFormatting sqref="C20:C27">
    <cfRule type="duplicateValues" dxfId="43" priority="26"/>
  </conditionalFormatting>
  <conditionalFormatting sqref="E18:E20">
    <cfRule type="duplicateValues" dxfId="42" priority="24"/>
  </conditionalFormatting>
  <conditionalFormatting sqref="E18:E20">
    <cfRule type="duplicateValues" dxfId="41" priority="25"/>
  </conditionalFormatting>
  <conditionalFormatting sqref="E20">
    <cfRule type="duplicateValues" dxfId="40" priority="23"/>
  </conditionalFormatting>
  <conditionalFormatting sqref="E20">
    <cfRule type="duplicateValues" dxfId="39" priority="22"/>
  </conditionalFormatting>
  <conditionalFormatting sqref="E22">
    <cfRule type="duplicateValues" dxfId="38" priority="18"/>
  </conditionalFormatting>
  <conditionalFormatting sqref="E22">
    <cfRule type="duplicateValues" dxfId="37" priority="19"/>
  </conditionalFormatting>
  <conditionalFormatting sqref="E21:E22">
    <cfRule type="duplicateValues" dxfId="36" priority="20"/>
  </conditionalFormatting>
  <conditionalFormatting sqref="E21:E22">
    <cfRule type="duplicateValues" dxfId="35" priority="21"/>
  </conditionalFormatting>
  <conditionalFormatting sqref="K3:K22">
    <cfRule type="cellIs" dxfId="34" priority="16" stopIfTrue="1" operator="between">
      <formula>"RFU"</formula>
      <formula>"RFU/OK"</formula>
    </cfRule>
    <cfRule type="cellIs" dxfId="33" priority="17" stopIfTrue="1" operator="between">
      <formula>"BD"</formula>
      <formula>"BD"</formula>
    </cfRule>
  </conditionalFormatting>
  <conditionalFormatting sqref="L3:L27">
    <cfRule type="cellIs" dxfId="32" priority="14" stopIfTrue="1" operator="between">
      <formula>"RFU"</formula>
      <formula>"RFU/OK"</formula>
    </cfRule>
    <cfRule type="cellIs" dxfId="31" priority="15" stopIfTrue="1" operator="between">
      <formula>"BD"</formula>
      <formula>"BD"</formula>
    </cfRule>
  </conditionalFormatting>
  <conditionalFormatting sqref="O14:O27">
    <cfRule type="cellIs" dxfId="30" priority="10" stopIfTrue="1" operator="between">
      <formula>"RFU"</formula>
      <formula>"RFU/OK"</formula>
    </cfRule>
    <cfRule type="cellIs" dxfId="29" priority="11" stopIfTrue="1" operator="between">
      <formula>"BD"</formula>
      <formula>"BD"</formula>
    </cfRule>
  </conditionalFormatting>
  <conditionalFormatting sqref="O3:O13">
    <cfRule type="cellIs" dxfId="28" priority="12" stopIfTrue="1" operator="between">
      <formula>"RFU"</formula>
      <formula>"RFU/OK"</formula>
    </cfRule>
    <cfRule type="cellIs" dxfId="27" priority="13" stopIfTrue="1" operator="between">
      <formula>"BD"</formula>
      <formula>"BD"</formula>
    </cfRule>
  </conditionalFormatting>
  <conditionalFormatting sqref="C6:C13">
    <cfRule type="duplicateValues" dxfId="26" priority="93" stopIfTrue="1"/>
  </conditionalFormatting>
  <conditionalFormatting sqref="C6:C13">
    <cfRule type="duplicateValues" dxfId="25" priority="94"/>
  </conditionalFormatting>
  <conditionalFormatting sqref="C3:C13">
    <cfRule type="duplicateValues" dxfId="24" priority="95" stopIfTrue="1"/>
  </conditionalFormatting>
  <conditionalFormatting sqref="C3:C13">
    <cfRule type="duplicateValues" dxfId="23" priority="96"/>
  </conditionalFormatting>
  <conditionalFormatting sqref="C4:C13">
    <cfRule type="duplicateValues" dxfId="22" priority="97" stopIfTrue="1"/>
  </conditionalFormatting>
  <conditionalFormatting sqref="C4:C13">
    <cfRule type="duplicateValues" dxfId="21" priority="98"/>
  </conditionalFormatting>
  <conditionalFormatting sqref="E23">
    <cfRule type="duplicateValues" dxfId="20" priority="5"/>
  </conditionalFormatting>
  <conditionalFormatting sqref="E24">
    <cfRule type="duplicateValues" dxfId="19" priority="6"/>
  </conditionalFormatting>
  <conditionalFormatting sqref="E24">
    <cfRule type="duplicateValues" dxfId="18" priority="7"/>
  </conditionalFormatting>
  <conditionalFormatting sqref="E23:E24">
    <cfRule type="duplicateValues" dxfId="17" priority="8"/>
  </conditionalFormatting>
  <conditionalFormatting sqref="E23:E24">
    <cfRule type="duplicateValues" dxfId="16" priority="9"/>
  </conditionalFormatting>
  <conditionalFormatting sqref="E25:E26">
    <cfRule type="duplicateValues" dxfId="15" priority="3"/>
  </conditionalFormatting>
  <conditionalFormatting sqref="E25:E26">
    <cfRule type="duplicateValues" dxfId="14" priority="4"/>
  </conditionalFormatting>
  <conditionalFormatting sqref="K23:K27">
    <cfRule type="cellIs" dxfId="13" priority="1" stopIfTrue="1" operator="between">
      <formula>"RFU"</formula>
      <formula>"RFU/OK"</formula>
    </cfRule>
    <cfRule type="cellIs" dxfId="12" priority="2" stopIfTrue="1" operator="between">
      <formula>"BD"</formula>
      <formula>"BD"</formula>
    </cfRule>
  </conditionalFormatting>
  <pageMargins left="0" right="0" top="0" bottom="0" header="0" footer="0"/>
  <pageSetup paperSize="5" orientation="landscape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2"/>
  <sheetViews>
    <sheetView workbookViewId="0">
      <selection activeCell="M8" sqref="M8"/>
    </sheetView>
  </sheetViews>
  <sheetFormatPr defaultRowHeight="15" x14ac:dyDescent="0.25"/>
  <cols>
    <col min="1" max="1" width="4.28515625" style="41" customWidth="1"/>
    <col min="2" max="2" width="27.7109375" style="41" customWidth="1"/>
    <col min="3" max="10" width="6.5703125" style="41" customWidth="1"/>
    <col min="11" max="16384" width="9.140625" style="41"/>
  </cols>
  <sheetData>
    <row r="1" spans="1:10" ht="15.75" thickBot="1" x14ac:dyDescent="0.3">
      <c r="A1" s="97" t="s">
        <v>183</v>
      </c>
      <c r="B1" s="97" t="s">
        <v>332</v>
      </c>
      <c r="C1" s="93" t="s">
        <v>345</v>
      </c>
      <c r="D1" s="93"/>
      <c r="E1" s="93"/>
      <c r="F1" s="93"/>
      <c r="G1" s="93"/>
      <c r="H1" s="93"/>
      <c r="I1" s="93"/>
      <c r="J1" s="93"/>
    </row>
    <row r="2" spans="1:10" ht="16.5" customHeight="1" thickBot="1" x14ac:dyDescent="0.3">
      <c r="A2" s="97"/>
      <c r="B2" s="97"/>
      <c r="C2" s="58" t="s">
        <v>344</v>
      </c>
      <c r="D2" s="58" t="s">
        <v>343</v>
      </c>
      <c r="E2" s="58" t="s">
        <v>342</v>
      </c>
      <c r="F2" s="58" t="s">
        <v>341</v>
      </c>
      <c r="G2" s="58" t="s">
        <v>340</v>
      </c>
      <c r="H2" s="58" t="s">
        <v>339</v>
      </c>
      <c r="I2" s="58" t="s">
        <v>338</v>
      </c>
      <c r="J2" s="58" t="s">
        <v>337</v>
      </c>
    </row>
    <row r="3" spans="1:10" ht="16.5" thickBot="1" x14ac:dyDescent="0.3">
      <c r="A3" s="54"/>
      <c r="B3" s="54" t="s">
        <v>336</v>
      </c>
      <c r="C3" s="94"/>
      <c r="D3" s="95"/>
      <c r="E3" s="95"/>
      <c r="F3" s="95"/>
      <c r="G3" s="95"/>
      <c r="H3" s="95"/>
      <c r="I3" s="95"/>
      <c r="J3" s="96"/>
    </row>
    <row r="4" spans="1:10" ht="16.5" thickBot="1" x14ac:dyDescent="0.3">
      <c r="A4" s="54">
        <v>1</v>
      </c>
      <c r="B4" s="54" t="s">
        <v>335</v>
      </c>
      <c r="C4" s="53"/>
      <c r="D4" s="53"/>
      <c r="E4" s="56"/>
      <c r="F4" s="56"/>
      <c r="G4" s="56"/>
      <c r="H4" s="56"/>
      <c r="I4" s="56"/>
      <c r="J4" s="56"/>
    </row>
    <row r="5" spans="1:10" ht="16.5" thickBot="1" x14ac:dyDescent="0.3">
      <c r="A5" s="54">
        <v>2</v>
      </c>
      <c r="B5" s="54" t="s">
        <v>334</v>
      </c>
      <c r="C5" s="56"/>
      <c r="D5" s="53"/>
      <c r="E5" s="53"/>
      <c r="F5" s="56"/>
      <c r="G5" s="56"/>
      <c r="H5" s="56"/>
      <c r="I5" s="56"/>
      <c r="J5" s="56"/>
    </row>
    <row r="6" spans="1:10" ht="16.5" thickBot="1" x14ac:dyDescent="0.3">
      <c r="A6" s="54">
        <v>3</v>
      </c>
      <c r="B6" s="54" t="s">
        <v>333</v>
      </c>
      <c r="C6" s="53"/>
      <c r="D6" s="53"/>
      <c r="E6" s="53"/>
      <c r="F6" s="53"/>
      <c r="G6" s="53"/>
      <c r="H6" s="53"/>
      <c r="I6" s="53"/>
      <c r="J6" s="53"/>
    </row>
    <row r="7" spans="1:10" ht="32.25" customHeight="1" thickBot="1" x14ac:dyDescent="0.3">
      <c r="A7" s="54"/>
      <c r="B7" s="54" t="s">
        <v>332</v>
      </c>
      <c r="C7" s="94"/>
      <c r="D7" s="95"/>
      <c r="E7" s="95"/>
      <c r="F7" s="95"/>
      <c r="G7" s="95"/>
      <c r="H7" s="95"/>
      <c r="I7" s="95"/>
      <c r="J7" s="96"/>
    </row>
    <row r="8" spans="1:10" ht="16.5" thickBot="1" x14ac:dyDescent="0.3">
      <c r="A8" s="54">
        <v>1</v>
      </c>
      <c r="B8" s="54" t="s">
        <v>331</v>
      </c>
      <c r="C8" s="53"/>
      <c r="D8" s="53"/>
      <c r="E8" s="56"/>
      <c r="F8" s="56"/>
      <c r="G8" s="56"/>
      <c r="H8" s="56"/>
      <c r="I8" s="56"/>
      <c r="J8" s="56"/>
    </row>
    <row r="9" spans="1:10" ht="32.25" thickBot="1" x14ac:dyDescent="0.3">
      <c r="A9" s="54">
        <v>2</v>
      </c>
      <c r="B9" s="57" t="s">
        <v>330</v>
      </c>
      <c r="C9" s="56"/>
      <c r="D9" s="53"/>
      <c r="E9" s="53"/>
      <c r="F9" s="56"/>
      <c r="G9" s="56"/>
      <c r="H9" s="56"/>
      <c r="I9" s="56"/>
      <c r="J9" s="56"/>
    </row>
    <row r="10" spans="1:10" ht="16.5" thickBot="1" x14ac:dyDescent="0.3">
      <c r="A10" s="54">
        <v>3</v>
      </c>
      <c r="B10" s="54" t="s">
        <v>329</v>
      </c>
      <c r="C10" s="56"/>
      <c r="D10" s="56"/>
      <c r="E10" s="53"/>
      <c r="F10" s="53"/>
      <c r="G10" s="56"/>
      <c r="H10" s="56"/>
      <c r="I10" s="56"/>
      <c r="J10" s="56"/>
    </row>
    <row r="11" spans="1:10" ht="16.5" thickBot="1" x14ac:dyDescent="0.3">
      <c r="A11" s="54">
        <v>4</v>
      </c>
      <c r="B11" s="54" t="s">
        <v>328</v>
      </c>
      <c r="C11" s="56"/>
      <c r="D11" s="56"/>
      <c r="E11" s="56"/>
      <c r="F11" s="53"/>
      <c r="G11" s="53"/>
      <c r="H11" s="56"/>
      <c r="I11" s="56"/>
      <c r="J11" s="56"/>
    </row>
    <row r="12" spans="1:10" ht="16.5" thickBot="1" x14ac:dyDescent="0.3">
      <c r="A12" s="54">
        <v>5</v>
      </c>
      <c r="B12" s="54" t="s">
        <v>327</v>
      </c>
      <c r="C12" s="56"/>
      <c r="D12" s="56"/>
      <c r="E12" s="56"/>
      <c r="F12" s="56"/>
      <c r="G12" s="56"/>
      <c r="H12" s="53"/>
      <c r="I12" s="53"/>
      <c r="J12" s="56"/>
    </row>
    <row r="13" spans="1:10" ht="16.5" thickBot="1" x14ac:dyDescent="0.3">
      <c r="A13" s="54">
        <v>6</v>
      </c>
      <c r="B13" s="54" t="s">
        <v>326</v>
      </c>
      <c r="C13" s="56"/>
      <c r="D13" s="56"/>
      <c r="E13" s="56"/>
      <c r="F13" s="56"/>
      <c r="G13" s="56"/>
      <c r="H13" s="56"/>
      <c r="I13" s="56"/>
      <c r="J13" s="55"/>
    </row>
    <row r="14" spans="1:10" ht="16.5" thickBot="1" x14ac:dyDescent="0.3">
      <c r="A14" s="54">
        <v>7</v>
      </c>
      <c r="B14" s="54" t="s">
        <v>325</v>
      </c>
      <c r="C14" s="56"/>
      <c r="D14" s="56"/>
      <c r="E14" s="56"/>
      <c r="F14" s="56"/>
      <c r="G14" s="56"/>
      <c r="H14" s="56"/>
      <c r="I14" s="56"/>
      <c r="J14" s="55"/>
    </row>
    <row r="15" spans="1:10" ht="16.5" thickBot="1" x14ac:dyDescent="0.3">
      <c r="A15" s="54">
        <v>8</v>
      </c>
      <c r="B15" s="54" t="s">
        <v>324</v>
      </c>
      <c r="C15" s="56"/>
      <c r="D15" s="56"/>
      <c r="E15" s="56"/>
      <c r="F15" s="56"/>
      <c r="G15" s="56"/>
      <c r="H15" s="56"/>
      <c r="I15" s="56"/>
      <c r="J15" s="55"/>
    </row>
    <row r="16" spans="1:10" ht="16.5" thickBot="1" x14ac:dyDescent="0.3">
      <c r="A16" s="54">
        <v>9</v>
      </c>
      <c r="B16" s="54" t="s">
        <v>323</v>
      </c>
      <c r="C16" s="56"/>
      <c r="D16" s="56"/>
      <c r="E16" s="56"/>
      <c r="F16" s="56"/>
      <c r="G16" s="56"/>
      <c r="H16" s="56"/>
      <c r="I16" s="56"/>
      <c r="J16" s="55"/>
    </row>
    <row r="17" spans="1:10" ht="16.5" thickBot="1" x14ac:dyDescent="0.3">
      <c r="A17" s="54"/>
      <c r="B17" s="54" t="s">
        <v>322</v>
      </c>
      <c r="C17" s="56"/>
      <c r="D17" s="56"/>
      <c r="E17" s="56"/>
      <c r="F17" s="56"/>
      <c r="G17" s="56"/>
      <c r="H17" s="56"/>
      <c r="I17" s="56"/>
      <c r="J17" s="55"/>
    </row>
    <row r="18" spans="1:10" ht="32.25" thickBot="1" x14ac:dyDescent="0.3">
      <c r="A18" s="54"/>
      <c r="B18" s="54" t="s">
        <v>321</v>
      </c>
      <c r="C18" s="53"/>
      <c r="D18" s="53"/>
      <c r="E18" s="53"/>
      <c r="F18" s="53"/>
      <c r="G18" s="53"/>
      <c r="H18" s="53"/>
      <c r="I18" s="53"/>
      <c r="J18" s="53"/>
    </row>
    <row r="20" spans="1:10" x14ac:dyDescent="0.25">
      <c r="C20" s="52"/>
      <c r="E20" s="41" t="s">
        <v>320</v>
      </c>
    </row>
    <row r="22" spans="1:10" x14ac:dyDescent="0.25">
      <c r="C22" s="51"/>
      <c r="E22" s="41" t="s">
        <v>319</v>
      </c>
    </row>
  </sheetData>
  <mergeCells count="5">
    <mergeCell ref="C1:J1"/>
    <mergeCell ref="C3:J3"/>
    <mergeCell ref="C7:J7"/>
    <mergeCell ref="A1:A2"/>
    <mergeCell ref="B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"/>
  <sheetViews>
    <sheetView zoomScale="115" zoomScaleNormal="115" workbookViewId="0">
      <selection activeCell="K5" sqref="K5"/>
    </sheetView>
  </sheetViews>
  <sheetFormatPr defaultRowHeight="15" x14ac:dyDescent="0.25"/>
  <cols>
    <col min="1" max="1" width="7.85546875" customWidth="1"/>
    <col min="2" max="2" width="7.7109375" customWidth="1"/>
    <col min="3" max="3" width="12.5703125" customWidth="1"/>
    <col min="4" max="4" width="6.7109375" customWidth="1"/>
    <col min="5" max="5" width="7.42578125" customWidth="1"/>
    <col min="6" max="6" width="6.28515625" customWidth="1"/>
    <col min="8" max="8" width="9.28515625" style="50" customWidth="1"/>
    <col min="9" max="9" width="28.85546875" customWidth="1"/>
    <col min="10" max="10" width="23.28515625" customWidth="1"/>
    <col min="11" max="11" width="13.42578125" customWidth="1"/>
    <col min="12" max="12" width="12.85546875" customWidth="1"/>
  </cols>
  <sheetData>
    <row r="1" spans="1:11" ht="30" x14ac:dyDescent="0.25">
      <c r="A1" s="5" t="s">
        <v>254</v>
      </c>
      <c r="B1" s="5" t="s">
        <v>176</v>
      </c>
      <c r="C1" s="17" t="s">
        <v>255</v>
      </c>
      <c r="D1" s="5" t="s">
        <v>260</v>
      </c>
      <c r="E1" s="5" t="s">
        <v>265</v>
      </c>
      <c r="F1" s="5" t="s">
        <v>266</v>
      </c>
      <c r="G1" s="5" t="s">
        <v>261</v>
      </c>
      <c r="H1" s="65" t="s">
        <v>366</v>
      </c>
      <c r="I1" s="17" t="s">
        <v>346</v>
      </c>
      <c r="J1" s="5" t="s">
        <v>184</v>
      </c>
      <c r="K1" s="17" t="s">
        <v>347</v>
      </c>
    </row>
    <row r="2" spans="1:11" ht="24.75" x14ac:dyDescent="0.25">
      <c r="A2" s="61">
        <v>1</v>
      </c>
      <c r="B2" s="46" t="s">
        <v>268</v>
      </c>
      <c r="C2" s="62" t="s">
        <v>276</v>
      </c>
      <c r="D2" s="60" t="s">
        <v>230</v>
      </c>
      <c r="E2" s="59" t="s">
        <v>287</v>
      </c>
      <c r="F2" s="59" t="s">
        <v>262</v>
      </c>
      <c r="G2" s="66" t="s">
        <v>348</v>
      </c>
      <c r="H2" s="63">
        <v>43133</v>
      </c>
      <c r="I2" s="69" t="s">
        <v>367</v>
      </c>
      <c r="J2" s="68" t="s">
        <v>349</v>
      </c>
      <c r="K2" s="67" t="s">
        <v>350</v>
      </c>
    </row>
    <row r="3" spans="1:11" ht="24.75" x14ac:dyDescent="0.25">
      <c r="A3" s="61">
        <v>2</v>
      </c>
      <c r="B3" s="46" t="s">
        <v>269</v>
      </c>
      <c r="C3" s="62" t="s">
        <v>276</v>
      </c>
      <c r="D3" s="60" t="s">
        <v>230</v>
      </c>
      <c r="E3" s="59" t="s">
        <v>287</v>
      </c>
      <c r="F3" s="59" t="s">
        <v>262</v>
      </c>
      <c r="G3" s="66" t="s">
        <v>348</v>
      </c>
      <c r="H3" s="63">
        <v>43134</v>
      </c>
      <c r="I3" s="69" t="s">
        <v>351</v>
      </c>
      <c r="J3" s="68" t="s">
        <v>352</v>
      </c>
      <c r="K3" s="67" t="s">
        <v>350</v>
      </c>
    </row>
    <row r="4" spans="1:11" ht="24.75" x14ac:dyDescent="0.25">
      <c r="A4" s="61">
        <v>3</v>
      </c>
      <c r="B4" s="46" t="s">
        <v>303</v>
      </c>
      <c r="C4" s="62" t="s">
        <v>276</v>
      </c>
      <c r="D4" s="59" t="s">
        <v>216</v>
      </c>
      <c r="E4" s="59" t="s">
        <v>210</v>
      </c>
      <c r="F4" s="59" t="s">
        <v>262</v>
      </c>
      <c r="G4" s="66" t="s">
        <v>348</v>
      </c>
      <c r="H4" s="63">
        <v>43135</v>
      </c>
      <c r="I4" s="69" t="s">
        <v>353</v>
      </c>
      <c r="J4" s="68" t="s">
        <v>354</v>
      </c>
      <c r="K4" s="67" t="s">
        <v>350</v>
      </c>
    </row>
    <row r="5" spans="1:11" ht="24.75" x14ac:dyDescent="0.25">
      <c r="A5" s="61">
        <v>4</v>
      </c>
      <c r="B5" s="46" t="s">
        <v>271</v>
      </c>
      <c r="C5" s="62" t="s">
        <v>276</v>
      </c>
      <c r="D5" s="59" t="s">
        <v>234</v>
      </c>
      <c r="E5" s="64" t="s">
        <v>287</v>
      </c>
      <c r="F5" s="59" t="s">
        <v>262</v>
      </c>
      <c r="G5" s="66" t="s">
        <v>348</v>
      </c>
      <c r="H5" s="63">
        <v>43136</v>
      </c>
      <c r="I5" s="69" t="s">
        <v>355</v>
      </c>
      <c r="J5" s="68" t="s">
        <v>356</v>
      </c>
      <c r="K5" s="70" t="s">
        <v>357</v>
      </c>
    </row>
    <row r="6" spans="1:11" ht="48.75" x14ac:dyDescent="0.25">
      <c r="A6" s="61">
        <v>5</v>
      </c>
      <c r="B6" s="46" t="s">
        <v>272</v>
      </c>
      <c r="C6" s="62" t="s">
        <v>276</v>
      </c>
      <c r="D6" s="59" t="s">
        <v>216</v>
      </c>
      <c r="E6" s="59" t="s">
        <v>210</v>
      </c>
      <c r="F6" s="59" t="s">
        <v>262</v>
      </c>
      <c r="G6" s="66" t="s">
        <v>348</v>
      </c>
      <c r="H6" s="63">
        <v>43137</v>
      </c>
      <c r="I6" s="69" t="s">
        <v>358</v>
      </c>
      <c r="J6" s="68" t="s">
        <v>359</v>
      </c>
      <c r="K6" s="67" t="s">
        <v>350</v>
      </c>
    </row>
    <row r="7" spans="1:11" ht="24.75" x14ac:dyDescent="0.25">
      <c r="A7" s="61">
        <v>6</v>
      </c>
      <c r="B7" s="46" t="s">
        <v>304</v>
      </c>
      <c r="C7" s="62" t="s">
        <v>276</v>
      </c>
      <c r="D7" s="59" t="s">
        <v>218</v>
      </c>
      <c r="E7" s="59" t="s">
        <v>287</v>
      </c>
      <c r="F7" s="59" t="s">
        <v>262</v>
      </c>
      <c r="G7" s="66" t="s">
        <v>348</v>
      </c>
      <c r="H7" s="63">
        <v>43138</v>
      </c>
      <c r="I7" s="69" t="s">
        <v>360</v>
      </c>
      <c r="J7" s="68" t="s">
        <v>361</v>
      </c>
      <c r="K7" s="67" t="s">
        <v>350</v>
      </c>
    </row>
    <row r="8" spans="1:11" ht="24.75" x14ac:dyDescent="0.25">
      <c r="A8" s="61">
        <v>7</v>
      </c>
      <c r="B8" s="46" t="s">
        <v>305</v>
      </c>
      <c r="C8" s="62" t="s">
        <v>276</v>
      </c>
      <c r="D8" s="59" t="s">
        <v>216</v>
      </c>
      <c r="E8" s="59" t="s">
        <v>210</v>
      </c>
      <c r="F8" s="59" t="s">
        <v>262</v>
      </c>
      <c r="G8" s="66" t="s">
        <v>348</v>
      </c>
      <c r="H8" s="63">
        <v>43139</v>
      </c>
      <c r="I8" s="72" t="s">
        <v>362</v>
      </c>
      <c r="J8" s="71" t="s">
        <v>363</v>
      </c>
      <c r="K8" s="67" t="s">
        <v>350</v>
      </c>
    </row>
    <row r="9" spans="1:11" ht="24.75" x14ac:dyDescent="0.25">
      <c r="A9" s="61">
        <v>8</v>
      </c>
      <c r="B9" s="46" t="s">
        <v>364</v>
      </c>
      <c r="C9" s="62" t="s">
        <v>276</v>
      </c>
      <c r="D9" s="59" t="s">
        <v>216</v>
      </c>
      <c r="E9" s="59" t="s">
        <v>210</v>
      </c>
      <c r="F9" s="59" t="s">
        <v>262</v>
      </c>
      <c r="G9" s="66" t="s">
        <v>348</v>
      </c>
      <c r="H9" s="63">
        <v>43140</v>
      </c>
      <c r="I9" s="69" t="s">
        <v>351</v>
      </c>
      <c r="J9" s="68" t="s">
        <v>352</v>
      </c>
      <c r="K9" s="67" t="s">
        <v>350</v>
      </c>
    </row>
    <row r="10" spans="1:11" ht="24.75" x14ac:dyDescent="0.25">
      <c r="A10" s="61">
        <v>9</v>
      </c>
      <c r="B10" s="46" t="s">
        <v>365</v>
      </c>
      <c r="C10" s="62" t="s">
        <v>276</v>
      </c>
      <c r="D10" s="59" t="s">
        <v>220</v>
      </c>
      <c r="E10" s="59" t="s">
        <v>210</v>
      </c>
      <c r="F10" s="59" t="s">
        <v>262</v>
      </c>
      <c r="G10" s="66" t="s">
        <v>348</v>
      </c>
      <c r="H10" s="63">
        <v>43141</v>
      </c>
      <c r="I10" s="69" t="s">
        <v>353</v>
      </c>
      <c r="J10" s="68" t="s">
        <v>354</v>
      </c>
      <c r="K10" s="67" t="s">
        <v>350</v>
      </c>
    </row>
    <row r="11" spans="1:11" x14ac:dyDescent="0.25">
      <c r="A11" s="11"/>
      <c r="B11" s="11"/>
      <c r="C11" s="11"/>
      <c r="D11" s="12"/>
      <c r="E11" s="11"/>
      <c r="F11" s="11"/>
      <c r="G11" s="11"/>
      <c r="H11" s="11"/>
      <c r="I11" s="11"/>
      <c r="J11" s="11"/>
      <c r="K11" s="11"/>
    </row>
    <row r="12" spans="1:1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</sheetData>
  <conditionalFormatting sqref="B2">
    <cfRule type="duplicateValues" dxfId="11" priority="6" stopIfTrue="1"/>
  </conditionalFormatting>
  <conditionalFormatting sqref="B2">
    <cfRule type="duplicateValues" dxfId="10" priority="5"/>
  </conditionalFormatting>
  <conditionalFormatting sqref="B6:B10">
    <cfRule type="duplicateValues" dxfId="9" priority="4" stopIfTrue="1"/>
  </conditionalFormatting>
  <conditionalFormatting sqref="B6:B10">
    <cfRule type="duplicateValues" dxfId="8" priority="3"/>
  </conditionalFormatting>
  <conditionalFormatting sqref="B7:B10">
    <cfRule type="duplicateValues" dxfId="7" priority="2" stopIfTrue="1"/>
  </conditionalFormatting>
  <conditionalFormatting sqref="B7:B10">
    <cfRule type="duplicateValues" dxfId="6" priority="1"/>
  </conditionalFormatting>
  <conditionalFormatting sqref="B5:B10">
    <cfRule type="duplicateValues" dxfId="5" priority="7" stopIfTrue="1"/>
  </conditionalFormatting>
  <conditionalFormatting sqref="B5:B10">
    <cfRule type="duplicateValues" dxfId="4" priority="8"/>
  </conditionalFormatting>
  <conditionalFormatting sqref="B2:B10">
    <cfRule type="duplicateValues" dxfId="3" priority="9" stopIfTrue="1"/>
  </conditionalFormatting>
  <conditionalFormatting sqref="B2:B10">
    <cfRule type="duplicateValues" dxfId="2" priority="10"/>
  </conditionalFormatting>
  <conditionalFormatting sqref="B3:B10">
    <cfRule type="duplicateValues" dxfId="1" priority="11" stopIfTrue="1"/>
  </conditionalFormatting>
  <conditionalFormatting sqref="B3:B10">
    <cfRule type="duplicateValues" dxfId="0" priority="12"/>
  </conditionalFormatting>
  <pageMargins left="0.75" right="0.2" top="0.75" bottom="0.75" header="0.3" footer="0.3"/>
  <pageSetup paperSize="9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I21" sqref="I21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Unit</vt:lpstr>
      <vt:lpstr>Ket</vt:lpstr>
      <vt:lpstr>all Penjd</vt:lpstr>
      <vt:lpstr>Table database</vt:lpstr>
      <vt:lpstr>penjd. periode</vt:lpstr>
      <vt:lpstr>Penjadwalan</vt:lpstr>
      <vt:lpstr>Lap. Unit RFU</vt:lpstr>
      <vt:lpstr>Skripsi</vt:lpstr>
      <vt:lpstr>Lap. hitung mttr mtbf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Andhika Nur Maghfud</dc:creator>
  <cp:lastModifiedBy>Andhika Nur Maghfud</cp:lastModifiedBy>
  <cp:lastPrinted>2018-03-21T02:08:09Z</cp:lastPrinted>
  <dcterms:created xsi:type="dcterms:W3CDTF">2018-03-08T14:24:51Z</dcterms:created>
  <dcterms:modified xsi:type="dcterms:W3CDTF">2018-07-15T08:20:16Z</dcterms:modified>
</cp:coreProperties>
</file>