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ownloads\"/>
    </mc:Choice>
  </mc:AlternateContent>
  <xr:revisionPtr revIDLastSave="0" documentId="13_ncr:1_{F3C277FA-512E-44E1-A555-BA890809E912}" xr6:coauthVersionLast="47" xr6:coauthVersionMax="47" xr10:uidLastSave="{00000000-0000-0000-0000-000000000000}"/>
  <bookViews>
    <workbookView xWindow="-108" yWindow="-108" windowWidth="23256" windowHeight="12456" firstSheet="2" activeTab="2" xr2:uid="{F98CE8D2-349B-4C8E-AFFD-5207E054AB64}"/>
  </bookViews>
  <sheets>
    <sheet name="Hoja1" sheetId="6" r:id="rId1"/>
    <sheet name="Base de datos_trimestral" sheetId="1" r:id="rId2"/>
    <sheet name="Anualizado" sheetId="7" r:id="rId3"/>
  </sheets>
  <calcPr calcId="191028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4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5" i="1"/>
  <c r="F106" i="1" s="1"/>
</calcChain>
</file>

<file path=xl/sharedStrings.xml><?xml version="1.0" encoding="utf-8"?>
<sst xmlns="http://schemas.openxmlformats.org/spreadsheetml/2006/main" count="228" uniqueCount="21">
  <si>
    <t>Suma de Tipo de cambio nominal</t>
  </si>
  <si>
    <t>País</t>
  </si>
  <si>
    <t>Año</t>
  </si>
  <si>
    <t>Perú</t>
  </si>
  <si>
    <t>Total general</t>
  </si>
  <si>
    <t>Trimestre</t>
  </si>
  <si>
    <t>Exportaciones Arándanos</t>
  </si>
  <si>
    <t>Tipo de cambio nominal</t>
  </si>
  <si>
    <t>t1</t>
  </si>
  <si>
    <t>t2</t>
  </si>
  <si>
    <t>t3</t>
  </si>
  <si>
    <t>t4</t>
  </si>
  <si>
    <t>Chile</t>
  </si>
  <si>
    <t xml:space="preserve"> </t>
  </si>
  <si>
    <t>C Mer</t>
  </si>
  <si>
    <t>T cult</t>
  </si>
  <si>
    <t>FBK f</t>
  </si>
  <si>
    <t>Ter inter</t>
  </si>
  <si>
    <t>Tip ca</t>
  </si>
  <si>
    <t xml:space="preserve">PBI </t>
  </si>
  <si>
    <t>Fert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</si>
</sst>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0" fillId="33" borderId="0" xfId="0" applyFill="1"/>
    <xf numFmtId="0" fontId="0" fillId="0" borderId="0" xfId="0" pivotButton="1"/>
    <xf numFmtId="0" fontId="20" fillId="33" borderId="10" xfId="0" applyFont="1" applyFill="1" applyBorder="1"/>
    <xf numFmtId="0" fontId="0" fillId="0" borderId="0" xfId="0" applyBorder="1"/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20" fillId="0" borderId="0" xfId="0" applyNumberFormat="1" applyFont="1" applyBorder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 2" xfId="42" xr:uid="{A0C4C5F1-FA8C-4981-9962-303F6C1DEF25}"/>
    <cellStyle name="Hyperlink" xfId="43" xr:uid="{00000000-000B-0000-0000-000008000000}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[Exportaciones arándanos_Perú.xlsx]Hoja1!TablaDinámica2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Hoja1!$B$3:$B$4</c:f>
              <c:strCache>
                <c:ptCount val="1"/>
                <c:pt idx="0">
                  <c:v>Perú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Hoja1!$A$5:$A$18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Hoja1!$B$5:$B$18</c:f>
              <c:numCache>
                <c:formatCode>General</c:formatCode>
                <c:ptCount val="13"/>
                <c:pt idx="0">
                  <c:v>11.301299999999999</c:v>
                </c:pt>
                <c:pt idx="1">
                  <c:v>11.008100000000001</c:v>
                </c:pt>
                <c:pt idx="2">
                  <c:v>10.536200000000001</c:v>
                </c:pt>
                <c:pt idx="3">
                  <c:v>10.891499999999999</c:v>
                </c:pt>
                <c:pt idx="4">
                  <c:v>11.384399999999999</c:v>
                </c:pt>
                <c:pt idx="5">
                  <c:v>12.8116</c:v>
                </c:pt>
                <c:pt idx="6">
                  <c:v>13.509399999999999</c:v>
                </c:pt>
                <c:pt idx="7">
                  <c:v>13.010100000000001</c:v>
                </c:pt>
                <c:pt idx="8">
                  <c:v>13.1648</c:v>
                </c:pt>
                <c:pt idx="9">
                  <c:v>13.357600000000001</c:v>
                </c:pt>
                <c:pt idx="10">
                  <c:v>14.0451</c:v>
                </c:pt>
                <c:pt idx="11">
                  <c:v>15.610999999999999</c:v>
                </c:pt>
                <c:pt idx="12">
                  <c:v>15.3568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6-459F-946B-13B5E239C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134880"/>
        <c:axId val="830364576"/>
      </c:lineChart>
      <c:catAx>
        <c:axId val="10581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0364576"/>
        <c:crosses val="autoZero"/>
        <c:auto val="1"/>
        <c:lblAlgn val="ctr"/>
        <c:lblOffset val="100"/>
        <c:noMultiLvlLbl val="0"/>
      </c:catAx>
      <c:valAx>
        <c:axId val="8303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581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4</xdr:row>
      <xdr:rowOff>144780</xdr:rowOff>
    </xdr:from>
    <xdr:to>
      <xdr:col>10</xdr:col>
      <xdr:colOff>167640</xdr:colOff>
      <xdr:row>19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1A9431-B98C-7041-A3E0-71BEA2F3F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80.982949074074" createdVersion="8" refreshedVersion="8" minRefreshableVersion="3" recordCount="104" xr:uid="{2D7A0BE0-A05D-4E94-B3FD-B5F3B3109349}">
  <cacheSource type="worksheet">
    <worksheetSource ref="A1:E105" sheet="Base de datos_trimestral"/>
  </cacheSource>
  <cacheFields count="5">
    <cacheField name="Año" numFmtId="0">
      <sharedItems containsSemiMixedTypes="0" containsString="0" containsNumber="1" containsInteger="1" minValue="2010" maxValue="2022" count="13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Trimestre" numFmtId="0">
      <sharedItems count="4">
        <s v="t1"/>
        <s v="t2"/>
        <s v="t3"/>
        <s v="t4"/>
      </sharedItems>
    </cacheField>
    <cacheField name="País" numFmtId="0">
      <sharedItems count="2">
        <s v="Perú"/>
        <s v="Chile"/>
      </sharedItems>
    </cacheField>
    <cacheField name="Exportaciones Arándanos" numFmtId="0">
      <sharedItems containsString="0" containsBlank="1" containsNumber="1" containsInteger="1" minValue="0" maxValue="625449"/>
    </cacheField>
    <cacheField name="Tipo de cambio nominal" numFmtId="0">
      <sharedItems containsSemiMixedTypes="0" containsString="0" containsNumber="1" minValue="2.5735999999999999" maxValue="926.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x v="0"/>
    <n v="4"/>
    <n v="2.8475999999999999"/>
  </r>
  <r>
    <x v="0"/>
    <x v="1"/>
    <x v="0"/>
    <n v="0"/>
    <n v="2.8391999999999999"/>
  </r>
  <r>
    <x v="0"/>
    <x v="2"/>
    <x v="0"/>
    <n v="12"/>
    <n v="2.8018999999999998"/>
  </r>
  <r>
    <x v="0"/>
    <x v="3"/>
    <x v="0"/>
    <n v="17"/>
    <n v="2.8126000000000002"/>
  </r>
  <r>
    <x v="1"/>
    <x v="0"/>
    <x v="0"/>
    <n v="0"/>
    <n v="2.7827999999999999"/>
  </r>
  <r>
    <x v="1"/>
    <x v="1"/>
    <x v="0"/>
    <n v="0"/>
    <n v="2.7789000000000001"/>
  </r>
  <r>
    <x v="1"/>
    <x v="2"/>
    <x v="0"/>
    <n v="47"/>
    <n v="2.7458"/>
  </r>
  <r>
    <x v="1"/>
    <x v="3"/>
    <x v="0"/>
    <n v="37"/>
    <n v="2.7006000000000001"/>
  </r>
  <r>
    <x v="2"/>
    <x v="0"/>
    <x v="0"/>
    <n v="3"/>
    <n v="2.6776"/>
  </r>
  <r>
    <x v="2"/>
    <x v="1"/>
    <x v="0"/>
    <n v="0"/>
    <n v="2.673"/>
  </r>
  <r>
    <x v="2"/>
    <x v="2"/>
    <x v="0"/>
    <n v="173"/>
    <n v="2.6120000000000001"/>
  </r>
  <r>
    <x v="2"/>
    <x v="3"/>
    <x v="0"/>
    <n v="254"/>
    <n v="2.5735999999999999"/>
  </r>
  <r>
    <x v="3"/>
    <x v="0"/>
    <x v="0"/>
    <n v="626"/>
    <n v="2.5861000000000001"/>
  </r>
  <r>
    <x v="3"/>
    <x v="1"/>
    <x v="0"/>
    <n v="428"/>
    <n v="2.7204000000000002"/>
  </r>
  <r>
    <x v="3"/>
    <x v="2"/>
    <x v="0"/>
    <n v="3415"/>
    <n v="2.7946"/>
  </r>
  <r>
    <x v="3"/>
    <x v="3"/>
    <x v="0"/>
    <n v="12473"/>
    <n v="2.7904"/>
  </r>
  <r>
    <x v="4"/>
    <x v="0"/>
    <x v="0"/>
    <n v="4945"/>
    <n v="2.8102"/>
  </r>
  <r>
    <x v="4"/>
    <x v="1"/>
    <x v="0"/>
    <n v="334"/>
    <n v="2.7894999999999999"/>
  </r>
  <r>
    <x v="4"/>
    <x v="2"/>
    <x v="0"/>
    <n v="6826"/>
    <n v="2.8439000000000001"/>
  </r>
  <r>
    <x v="4"/>
    <x v="3"/>
    <x v="0"/>
    <n v="18252"/>
    <n v="2.9407999999999999"/>
  </r>
  <r>
    <x v="5"/>
    <x v="0"/>
    <x v="0"/>
    <n v="6798"/>
    <n v="3.0829"/>
  </r>
  <r>
    <x v="5"/>
    <x v="1"/>
    <x v="0"/>
    <n v="875"/>
    <n v="3.1545999999999998"/>
  </r>
  <r>
    <x v="5"/>
    <x v="2"/>
    <x v="0"/>
    <n v="27816"/>
    <n v="3.2161"/>
  </r>
  <r>
    <x v="5"/>
    <x v="3"/>
    <x v="0"/>
    <n v="60315"/>
    <n v="3.3580000000000001"/>
  </r>
  <r>
    <x v="6"/>
    <x v="0"/>
    <x v="0"/>
    <n v="24811"/>
    <n v="3.4382999999999999"/>
  </r>
  <r>
    <x v="6"/>
    <x v="1"/>
    <x v="0"/>
    <n v="965"/>
    <n v="3.3121"/>
  </r>
  <r>
    <x v="6"/>
    <x v="2"/>
    <x v="0"/>
    <n v="68209"/>
    <n v="3.3822000000000001"/>
  </r>
  <r>
    <x v="6"/>
    <x v="3"/>
    <x v="0"/>
    <n v="143135"/>
    <n v="3.3767999999999998"/>
  </r>
  <r>
    <x v="7"/>
    <x v="0"/>
    <x v="0"/>
    <n v="14768"/>
    <n v="3.2646999999999999"/>
  </r>
  <r>
    <x v="7"/>
    <x v="1"/>
    <x v="0"/>
    <n v="112"/>
    <n v="3.2557"/>
  </r>
  <r>
    <x v="7"/>
    <x v="2"/>
    <x v="0"/>
    <n v="110905"/>
    <n v="3.2488999999999999"/>
  </r>
  <r>
    <x v="7"/>
    <x v="3"/>
    <x v="0"/>
    <n v="235829"/>
    <n v="3.2408000000000001"/>
  </r>
  <r>
    <x v="8"/>
    <x v="0"/>
    <x v="0"/>
    <n v="42567"/>
    <n v="3.2345999999999999"/>
  </r>
  <r>
    <x v="8"/>
    <x v="1"/>
    <x v="0"/>
    <n v="1574"/>
    <n v="3.2652999999999999"/>
  </r>
  <r>
    <x v="8"/>
    <x v="2"/>
    <x v="0"/>
    <n v="169440"/>
    <n v="3.2896000000000001"/>
  </r>
  <r>
    <x v="8"/>
    <x v="3"/>
    <x v="0"/>
    <n v="334523"/>
    <n v="3.3753000000000002"/>
  </r>
  <r>
    <x v="9"/>
    <x v="0"/>
    <x v="0"/>
    <n v="66983"/>
    <n v="3.3178000000000001"/>
  </r>
  <r>
    <x v="9"/>
    <x v="1"/>
    <x v="0"/>
    <n v="3263"/>
    <n v="3.3233999999999999"/>
  </r>
  <r>
    <x v="9"/>
    <x v="2"/>
    <x v="0"/>
    <n v="256824"/>
    <n v="3.3632"/>
  </r>
  <r>
    <x v="9"/>
    <x v="3"/>
    <x v="0"/>
    <n v="482549"/>
    <n v="3.3532000000000002"/>
  </r>
  <r>
    <x v="10"/>
    <x v="0"/>
    <x v="0"/>
    <n v="32271"/>
    <n v="3.4222000000000001"/>
  </r>
  <r>
    <x v="10"/>
    <x v="1"/>
    <x v="0"/>
    <n v="5805"/>
    <n v="3.4514"/>
  </r>
  <r>
    <x v="10"/>
    <x v="2"/>
    <x v="0"/>
    <n v="391408"/>
    <n v="3.5579000000000001"/>
  </r>
  <r>
    <x v="10"/>
    <x v="3"/>
    <x v="0"/>
    <n v="573491"/>
    <n v="3.6135999999999999"/>
  </r>
  <r>
    <x v="11"/>
    <x v="0"/>
    <x v="0"/>
    <n v="51006"/>
    <n v="3.6812999999999998"/>
  </r>
  <r>
    <x v="11"/>
    <x v="1"/>
    <x v="0"/>
    <n v="11457"/>
    <n v="3.8220999999999998"/>
  </r>
  <r>
    <x v="11"/>
    <x v="2"/>
    <x v="0"/>
    <n v="533950"/>
    <n v="4.093"/>
  </r>
  <r>
    <x v="11"/>
    <x v="3"/>
    <x v="0"/>
    <n v="604950"/>
    <n v="4.0145999999999997"/>
  </r>
  <r>
    <x v="12"/>
    <x v="0"/>
    <x v="0"/>
    <n v="108723"/>
    <n v="3.7648000000000001"/>
  </r>
  <r>
    <x v="12"/>
    <x v="1"/>
    <x v="0"/>
    <n v="22469"/>
    <n v="3.7894999999999999"/>
  </r>
  <r>
    <x v="12"/>
    <x v="2"/>
    <x v="0"/>
    <n v="625449"/>
    <n v="3.9169"/>
  </r>
  <r>
    <x v="12"/>
    <x v="3"/>
    <x v="0"/>
    <m/>
    <n v="3.8856000000000002"/>
  </r>
  <r>
    <x v="0"/>
    <x v="0"/>
    <x v="1"/>
    <n v="158581"/>
    <n v="519"/>
  </r>
  <r>
    <x v="0"/>
    <x v="1"/>
    <x v="1"/>
    <n v="18839"/>
    <n v="530.12"/>
  </r>
  <r>
    <x v="0"/>
    <x v="2"/>
    <x v="1"/>
    <n v="83"/>
    <n v="511.9"/>
  </r>
  <r>
    <x v="0"/>
    <x v="3"/>
    <x v="1"/>
    <n v="55292"/>
    <n v="480.32"/>
  </r>
  <r>
    <x v="1"/>
    <x v="0"/>
    <x v="1"/>
    <n v="212244"/>
    <n v="481.63"/>
  </r>
  <r>
    <x v="1"/>
    <x v="1"/>
    <x v="1"/>
    <n v="11951"/>
    <n v="469.43"/>
  </r>
  <r>
    <x v="1"/>
    <x v="2"/>
    <x v="1"/>
    <n v="87"/>
    <n v="471.07"/>
  </r>
  <r>
    <x v="1"/>
    <x v="3"/>
    <x v="1"/>
    <n v="75643"/>
    <n v="512.47"/>
  </r>
  <r>
    <x v="2"/>
    <x v="0"/>
    <x v="1"/>
    <n v="197534"/>
    <n v="489.53"/>
  </r>
  <r>
    <x v="2"/>
    <x v="1"/>
    <x v="1"/>
    <n v="5449"/>
    <n v="496.4"/>
  </r>
  <r>
    <x v="2"/>
    <x v="2"/>
    <x v="1"/>
    <n v="58"/>
    <n v="482.97"/>
  </r>
  <r>
    <x v="2"/>
    <x v="3"/>
    <x v="1"/>
    <n v="76852"/>
    <n v="477.62"/>
  </r>
  <r>
    <x v="3"/>
    <x v="0"/>
    <x v="1"/>
    <n v="291823"/>
    <n v="472.5"/>
  </r>
  <r>
    <x v="3"/>
    <x v="1"/>
    <x v="1"/>
    <n v="8776"/>
    <n v="484.38"/>
  </r>
  <r>
    <x v="3"/>
    <x v="2"/>
    <x v="1"/>
    <n v="149"/>
    <n v="507.47"/>
  </r>
  <r>
    <x v="3"/>
    <x v="3"/>
    <x v="1"/>
    <n v="69210"/>
    <n v="516"/>
  </r>
  <r>
    <x v="4"/>
    <x v="0"/>
    <x v="1"/>
    <n v="272223"/>
    <n v="551.48"/>
  </r>
  <r>
    <x v="4"/>
    <x v="1"/>
    <x v="1"/>
    <n v="5453"/>
    <n v="554.35"/>
  </r>
  <r>
    <x v="4"/>
    <x v="2"/>
    <x v="1"/>
    <n v="545"/>
    <n v="576.30999999999995"/>
  </r>
  <r>
    <x v="4"/>
    <x v="3"/>
    <x v="1"/>
    <n v="131343"/>
    <n v="598.17999999999995"/>
  </r>
  <r>
    <x v="5"/>
    <x v="0"/>
    <x v="1"/>
    <n v="324408"/>
    <n v="624.41999999999996"/>
  </r>
  <r>
    <x v="5"/>
    <x v="1"/>
    <x v="1"/>
    <n v="5083"/>
    <n v="617.76"/>
  </r>
  <r>
    <x v="5"/>
    <x v="2"/>
    <x v="1"/>
    <n v="1408"/>
    <n v="676.25"/>
  </r>
  <r>
    <x v="5"/>
    <x v="3"/>
    <x v="1"/>
    <n v="103456"/>
    <n v="697.75"/>
  </r>
  <r>
    <x v="6"/>
    <x v="0"/>
    <x v="1"/>
    <n v="364603"/>
    <n v="702.07"/>
  </r>
  <r>
    <x v="6"/>
    <x v="1"/>
    <x v="1"/>
    <n v="4064"/>
    <n v="677.69"/>
  </r>
  <r>
    <x v="6"/>
    <x v="2"/>
    <x v="1"/>
    <n v="2094"/>
    <n v="661.65"/>
  </r>
  <r>
    <x v="6"/>
    <x v="3"/>
    <x v="1"/>
    <n v="200915"/>
    <n v="665.8"/>
  </r>
  <r>
    <x v="7"/>
    <x v="0"/>
    <x v="1"/>
    <n v="296446"/>
    <n v="655.58"/>
  </r>
  <r>
    <x v="7"/>
    <x v="1"/>
    <x v="1"/>
    <n v="2523"/>
    <n v="664.68"/>
  </r>
  <r>
    <x v="7"/>
    <x v="2"/>
    <x v="1"/>
    <n v="85"/>
    <n v="643.23"/>
  </r>
  <r>
    <x v="7"/>
    <x v="3"/>
    <x v="1"/>
    <n v="108387"/>
    <n v="633.36"/>
  </r>
  <r>
    <x v="8"/>
    <x v="0"/>
    <x v="1"/>
    <n v="438130"/>
    <n v="602.08000000000004"/>
  </r>
  <r>
    <x v="8"/>
    <x v="1"/>
    <x v="1"/>
    <n v="2613"/>
    <n v="620.94000000000005"/>
  </r>
  <r>
    <x v="8"/>
    <x v="2"/>
    <x v="1"/>
    <n v="536"/>
    <n v="662.05"/>
  </r>
  <r>
    <x v="8"/>
    <x v="3"/>
    <x v="1"/>
    <n v="138315"/>
    <n v="678.7"/>
  </r>
  <r>
    <x v="9"/>
    <x v="0"/>
    <x v="1"/>
    <n v="432588"/>
    <n v="667.34"/>
  </r>
  <r>
    <x v="9"/>
    <x v="1"/>
    <x v="1"/>
    <n v="1710"/>
    <n v="683.8"/>
  </r>
  <r>
    <x v="9"/>
    <x v="2"/>
    <x v="1"/>
    <n v="535"/>
    <n v="705.13"/>
  </r>
  <r>
    <x v="9"/>
    <x v="3"/>
    <x v="1"/>
    <n v="136362"/>
    <n v="754.86"/>
  </r>
  <r>
    <x v="10"/>
    <x v="0"/>
    <x v="1"/>
    <n v="405418"/>
    <n v="803"/>
  </r>
  <r>
    <x v="10"/>
    <x v="1"/>
    <x v="1"/>
    <n v="3816"/>
    <n v="823.01"/>
  </r>
  <r>
    <x v="10"/>
    <x v="2"/>
    <x v="1"/>
    <n v="908"/>
    <n v="780.99"/>
  </r>
  <r>
    <x v="10"/>
    <x v="3"/>
    <x v="1"/>
    <n v="116865"/>
    <n v="762.4"/>
  </r>
  <r>
    <x v="11"/>
    <x v="0"/>
    <x v="1"/>
    <n v="465457"/>
    <n v="724.29"/>
  </r>
  <r>
    <x v="11"/>
    <x v="1"/>
    <x v="1"/>
    <n v="10046"/>
    <n v="715.42"/>
  </r>
  <r>
    <x v="11"/>
    <x v="2"/>
    <x v="1"/>
    <n v="1577"/>
    <n v="771.43"/>
  </r>
  <r>
    <x v="11"/>
    <x v="3"/>
    <x v="1"/>
    <n v="86529"/>
    <n v="825.41"/>
  </r>
  <r>
    <x v="12"/>
    <x v="0"/>
    <x v="1"/>
    <n v="430673"/>
    <n v="809.15"/>
  </r>
  <r>
    <x v="12"/>
    <x v="1"/>
    <x v="1"/>
    <n v="3787"/>
    <n v="841.04"/>
  </r>
  <r>
    <x v="12"/>
    <x v="2"/>
    <x v="1"/>
    <n v="875"/>
    <n v="926.09"/>
  </r>
  <r>
    <x v="12"/>
    <x v="3"/>
    <x v="1"/>
    <m/>
    <n v="914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1D396-AE65-4FAE-A7DA-2F7F214111A1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:C18" firstHeaderRow="1" firstDataRow="2" firstDataCol="1"/>
  <pivotFields count="5"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axis="axisCol" compact="0" outline="0" showAll="0">
      <items count="3">
        <item h="1" x="1"/>
        <item x="0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a de Tipo de cambio nominal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58F0-2190-4BA4-A231-6F59F1C82E9F}">
  <dimension ref="A3:C18"/>
  <sheetViews>
    <sheetView topLeftCell="A4" workbookViewId="0">
      <selection activeCell="C12" sqref="C12"/>
    </sheetView>
  </sheetViews>
  <sheetFormatPr baseColWidth="10" defaultColWidth="11.44140625" defaultRowHeight="14.4" x14ac:dyDescent="0.3"/>
  <cols>
    <col min="1" max="1" width="31.44140625" bestFit="1" customWidth="1"/>
    <col min="2" max="2" width="9.33203125" bestFit="1" customWidth="1"/>
    <col min="3" max="4" width="12.88671875" bestFit="1" customWidth="1"/>
    <col min="5" max="5" width="11.88671875" bestFit="1" customWidth="1"/>
  </cols>
  <sheetData>
    <row r="3" spans="1:3" x14ac:dyDescent="0.3">
      <c r="A3" s="4" t="s">
        <v>0</v>
      </c>
      <c r="B3" s="4" t="s">
        <v>1</v>
      </c>
    </row>
    <row r="4" spans="1:3" x14ac:dyDescent="0.3">
      <c r="A4" s="4" t="s">
        <v>2</v>
      </c>
      <c r="B4" t="s">
        <v>3</v>
      </c>
      <c r="C4" t="s">
        <v>4</v>
      </c>
    </row>
    <row r="5" spans="1:3" x14ac:dyDescent="0.3">
      <c r="A5">
        <v>2010</v>
      </c>
      <c r="B5">
        <v>11.301299999999999</v>
      </c>
      <c r="C5">
        <v>11.301299999999999</v>
      </c>
    </row>
    <row r="6" spans="1:3" x14ac:dyDescent="0.3">
      <c r="A6">
        <v>2011</v>
      </c>
      <c r="B6">
        <v>11.008100000000001</v>
      </c>
      <c r="C6">
        <v>11.008100000000001</v>
      </c>
    </row>
    <row r="7" spans="1:3" x14ac:dyDescent="0.3">
      <c r="A7">
        <v>2012</v>
      </c>
      <c r="B7">
        <v>10.536200000000001</v>
      </c>
      <c r="C7">
        <v>10.536200000000001</v>
      </c>
    </row>
    <row r="8" spans="1:3" x14ac:dyDescent="0.3">
      <c r="A8">
        <v>2013</v>
      </c>
      <c r="B8">
        <v>10.891499999999999</v>
      </c>
      <c r="C8">
        <v>10.891499999999999</v>
      </c>
    </row>
    <row r="9" spans="1:3" x14ac:dyDescent="0.3">
      <c r="A9">
        <v>2014</v>
      </c>
      <c r="B9">
        <v>11.384399999999999</v>
      </c>
      <c r="C9">
        <v>11.384399999999999</v>
      </c>
    </row>
    <row r="10" spans="1:3" x14ac:dyDescent="0.3">
      <c r="A10">
        <v>2015</v>
      </c>
      <c r="B10">
        <v>12.8116</v>
      </c>
      <c r="C10">
        <v>12.8116</v>
      </c>
    </row>
    <row r="11" spans="1:3" x14ac:dyDescent="0.3">
      <c r="A11">
        <v>2016</v>
      </c>
      <c r="B11">
        <v>13.509399999999999</v>
      </c>
      <c r="C11">
        <v>13.509399999999999</v>
      </c>
    </row>
    <row r="12" spans="1:3" x14ac:dyDescent="0.3">
      <c r="A12">
        <v>2017</v>
      </c>
      <c r="B12">
        <v>13.010100000000001</v>
      </c>
      <c r="C12">
        <v>13.010100000000001</v>
      </c>
    </row>
    <row r="13" spans="1:3" x14ac:dyDescent="0.3">
      <c r="A13">
        <v>2018</v>
      </c>
      <c r="B13">
        <v>13.1648</v>
      </c>
      <c r="C13">
        <v>13.1648</v>
      </c>
    </row>
    <row r="14" spans="1:3" x14ac:dyDescent="0.3">
      <c r="A14">
        <v>2019</v>
      </c>
      <c r="B14">
        <v>13.357600000000001</v>
      </c>
      <c r="C14">
        <v>13.357600000000001</v>
      </c>
    </row>
    <row r="15" spans="1:3" x14ac:dyDescent="0.3">
      <c r="A15">
        <v>2020</v>
      </c>
      <c r="B15">
        <v>14.0451</v>
      </c>
      <c r="C15">
        <v>14.0451</v>
      </c>
    </row>
    <row r="16" spans="1:3" x14ac:dyDescent="0.3">
      <c r="A16">
        <v>2021</v>
      </c>
      <c r="B16">
        <v>15.610999999999999</v>
      </c>
      <c r="C16">
        <v>15.610999999999999</v>
      </c>
    </row>
    <row r="17" spans="1:3" x14ac:dyDescent="0.3">
      <c r="A17">
        <v>2022</v>
      </c>
      <c r="B17">
        <v>15.3568</v>
      </c>
      <c r="C17">
        <v>15.3568</v>
      </c>
    </row>
    <row r="18" spans="1:3" x14ac:dyDescent="0.3">
      <c r="A18" t="s">
        <v>4</v>
      </c>
      <c r="B18">
        <v>165.9879</v>
      </c>
      <c r="C18">
        <v>165.9879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0231-A62D-4F68-BAAE-0A7C1C811A9F}">
  <sheetPr codeName="Hoja1"/>
  <dimension ref="A1:G106"/>
  <sheetViews>
    <sheetView workbookViewId="0">
      <selection activeCell="G24" sqref="G24"/>
    </sheetView>
  </sheetViews>
  <sheetFormatPr baseColWidth="10" defaultColWidth="11.44140625" defaultRowHeight="14.4" x14ac:dyDescent="0.3"/>
  <cols>
    <col min="2" max="2" width="21.44140625" bestFit="1" customWidth="1"/>
    <col min="3" max="3" width="24" bestFit="1" customWidth="1"/>
    <col min="4" max="4" width="26.44140625" customWidth="1"/>
    <col min="5" max="5" width="24" bestFit="1" customWidth="1"/>
    <col min="7" max="7" width="24" bestFit="1" customWidth="1"/>
  </cols>
  <sheetData>
    <row r="1" spans="1:6" x14ac:dyDescent="0.3">
      <c r="A1" s="2" t="s">
        <v>2</v>
      </c>
      <c r="B1" s="2" t="s">
        <v>5</v>
      </c>
      <c r="C1" s="2" t="s">
        <v>1</v>
      </c>
      <c r="D1" s="2" t="s">
        <v>6</v>
      </c>
      <c r="E1" s="2" t="s">
        <v>7</v>
      </c>
    </row>
    <row r="2" spans="1:6" x14ac:dyDescent="0.3">
      <c r="A2">
        <v>2010</v>
      </c>
      <c r="B2" s="1" t="s">
        <v>8</v>
      </c>
      <c r="C2" t="s">
        <v>3</v>
      </c>
      <c r="D2">
        <v>4</v>
      </c>
      <c r="E2">
        <v>2.8475999999999999</v>
      </c>
    </row>
    <row r="3" spans="1:6" x14ac:dyDescent="0.3">
      <c r="A3">
        <v>2010</v>
      </c>
      <c r="B3" t="s">
        <v>9</v>
      </c>
      <c r="C3" t="s">
        <v>3</v>
      </c>
      <c r="D3">
        <v>0</v>
      </c>
      <c r="E3">
        <v>2.8391999999999999</v>
      </c>
      <c r="F3" s="1"/>
    </row>
    <row r="4" spans="1:6" x14ac:dyDescent="0.3">
      <c r="A4">
        <v>2010</v>
      </c>
      <c r="B4" t="s">
        <v>10</v>
      </c>
      <c r="C4" t="s">
        <v>3</v>
      </c>
      <c r="D4" s="1">
        <v>12</v>
      </c>
      <c r="E4">
        <v>2.8018999999999998</v>
      </c>
    </row>
    <row r="5" spans="1:6" x14ac:dyDescent="0.3">
      <c r="A5">
        <v>2010</v>
      </c>
      <c r="B5" t="s">
        <v>11</v>
      </c>
      <c r="C5" t="s">
        <v>3</v>
      </c>
      <c r="D5">
        <v>17</v>
      </c>
      <c r="E5">
        <v>2.8126000000000002</v>
      </c>
      <c r="F5">
        <f>AVERAGE(E2:E5)</f>
        <v>2.8253249999999999</v>
      </c>
    </row>
    <row r="6" spans="1:6" x14ac:dyDescent="0.3">
      <c r="A6">
        <v>2011</v>
      </c>
      <c r="B6" s="1" t="s">
        <v>8</v>
      </c>
      <c r="C6" t="s">
        <v>3</v>
      </c>
      <c r="D6">
        <v>0</v>
      </c>
      <c r="E6">
        <v>2.7827999999999999</v>
      </c>
      <c r="F6">
        <f t="shared" ref="F6:F69" si="0">AVERAGE(E3:E6)</f>
        <v>2.8091249999999999</v>
      </c>
    </row>
    <row r="7" spans="1:6" x14ac:dyDescent="0.3">
      <c r="A7">
        <v>2011</v>
      </c>
      <c r="B7" t="s">
        <v>9</v>
      </c>
      <c r="C7" t="s">
        <v>3</v>
      </c>
      <c r="D7">
        <v>0</v>
      </c>
      <c r="E7">
        <v>2.7789000000000001</v>
      </c>
      <c r="F7">
        <f t="shared" si="0"/>
        <v>2.7940499999999999</v>
      </c>
    </row>
    <row r="8" spans="1:6" x14ac:dyDescent="0.3">
      <c r="A8">
        <v>2011</v>
      </c>
      <c r="B8" t="s">
        <v>10</v>
      </c>
      <c r="C8" t="s">
        <v>3</v>
      </c>
      <c r="D8">
        <v>47</v>
      </c>
      <c r="E8">
        <v>2.7458</v>
      </c>
      <c r="F8">
        <f t="shared" si="0"/>
        <v>2.7800250000000002</v>
      </c>
    </row>
    <row r="9" spans="1:6" x14ac:dyDescent="0.3">
      <c r="A9">
        <v>2011</v>
      </c>
      <c r="B9" t="s">
        <v>11</v>
      </c>
      <c r="C9" t="s">
        <v>3</v>
      </c>
      <c r="D9">
        <v>37</v>
      </c>
      <c r="E9">
        <v>2.7006000000000001</v>
      </c>
      <c r="F9">
        <f t="shared" si="0"/>
        <v>2.7520250000000002</v>
      </c>
    </row>
    <row r="10" spans="1:6" x14ac:dyDescent="0.3">
      <c r="A10">
        <v>2012</v>
      </c>
      <c r="B10" s="1" t="s">
        <v>8</v>
      </c>
      <c r="C10" t="s">
        <v>3</v>
      </c>
      <c r="D10">
        <v>3</v>
      </c>
      <c r="E10">
        <v>2.6776</v>
      </c>
      <c r="F10">
        <f t="shared" si="0"/>
        <v>2.7257250000000002</v>
      </c>
    </row>
    <row r="11" spans="1:6" x14ac:dyDescent="0.3">
      <c r="A11">
        <v>2012</v>
      </c>
      <c r="B11" t="s">
        <v>9</v>
      </c>
      <c r="C11" t="s">
        <v>3</v>
      </c>
      <c r="D11">
        <v>0</v>
      </c>
      <c r="E11">
        <v>2.673</v>
      </c>
      <c r="F11">
        <f t="shared" si="0"/>
        <v>2.6992500000000001</v>
      </c>
    </row>
    <row r="12" spans="1:6" x14ac:dyDescent="0.3">
      <c r="A12">
        <v>2012</v>
      </c>
      <c r="B12" t="s">
        <v>10</v>
      </c>
      <c r="C12" t="s">
        <v>3</v>
      </c>
      <c r="D12">
        <v>173</v>
      </c>
      <c r="E12">
        <v>2.6120000000000001</v>
      </c>
      <c r="F12">
        <f t="shared" si="0"/>
        <v>2.6657999999999999</v>
      </c>
    </row>
    <row r="13" spans="1:6" x14ac:dyDescent="0.3">
      <c r="A13">
        <v>2012</v>
      </c>
      <c r="B13" t="s">
        <v>11</v>
      </c>
      <c r="C13" t="s">
        <v>3</v>
      </c>
      <c r="D13">
        <v>254</v>
      </c>
      <c r="E13">
        <v>2.5735999999999999</v>
      </c>
      <c r="F13">
        <f t="shared" si="0"/>
        <v>2.6340500000000002</v>
      </c>
    </row>
    <row r="14" spans="1:6" x14ac:dyDescent="0.3">
      <c r="A14">
        <v>2013</v>
      </c>
      <c r="B14" s="1" t="s">
        <v>8</v>
      </c>
      <c r="C14" t="s">
        <v>3</v>
      </c>
      <c r="D14">
        <v>626</v>
      </c>
      <c r="E14">
        <v>2.5861000000000001</v>
      </c>
      <c r="F14">
        <f t="shared" si="0"/>
        <v>2.6111750000000002</v>
      </c>
    </row>
    <row r="15" spans="1:6" x14ac:dyDescent="0.3">
      <c r="A15">
        <v>2013</v>
      </c>
      <c r="B15" t="s">
        <v>9</v>
      </c>
      <c r="C15" t="s">
        <v>3</v>
      </c>
      <c r="D15">
        <v>428</v>
      </c>
      <c r="E15">
        <v>2.7204000000000002</v>
      </c>
      <c r="F15">
        <f t="shared" si="0"/>
        <v>2.6230250000000002</v>
      </c>
    </row>
    <row r="16" spans="1:6" x14ac:dyDescent="0.3">
      <c r="A16">
        <v>2013</v>
      </c>
      <c r="B16" t="s">
        <v>10</v>
      </c>
      <c r="C16" t="s">
        <v>3</v>
      </c>
      <c r="D16">
        <v>3415</v>
      </c>
      <c r="E16">
        <v>2.7946</v>
      </c>
      <c r="F16">
        <f t="shared" si="0"/>
        <v>2.6686750000000004</v>
      </c>
    </row>
    <row r="17" spans="1:6" x14ac:dyDescent="0.3">
      <c r="A17">
        <v>2013</v>
      </c>
      <c r="B17" t="s">
        <v>11</v>
      </c>
      <c r="C17" t="s">
        <v>3</v>
      </c>
      <c r="D17">
        <v>12473</v>
      </c>
      <c r="E17">
        <v>2.7904</v>
      </c>
      <c r="F17">
        <f t="shared" si="0"/>
        <v>2.7228749999999997</v>
      </c>
    </row>
    <row r="18" spans="1:6" x14ac:dyDescent="0.3">
      <c r="A18">
        <v>2014</v>
      </c>
      <c r="B18" s="1" t="s">
        <v>8</v>
      </c>
      <c r="C18" t="s">
        <v>3</v>
      </c>
      <c r="D18">
        <v>4945</v>
      </c>
      <c r="E18">
        <v>2.8102</v>
      </c>
      <c r="F18">
        <f t="shared" si="0"/>
        <v>2.7789000000000001</v>
      </c>
    </row>
    <row r="19" spans="1:6" x14ac:dyDescent="0.3">
      <c r="A19">
        <v>2014</v>
      </c>
      <c r="B19" t="s">
        <v>9</v>
      </c>
      <c r="C19" t="s">
        <v>3</v>
      </c>
      <c r="D19">
        <v>334</v>
      </c>
      <c r="E19">
        <v>2.7894999999999999</v>
      </c>
      <c r="F19">
        <f t="shared" si="0"/>
        <v>2.7961749999999999</v>
      </c>
    </row>
    <row r="20" spans="1:6" x14ac:dyDescent="0.3">
      <c r="A20">
        <v>2014</v>
      </c>
      <c r="B20" t="s">
        <v>10</v>
      </c>
      <c r="C20" t="s">
        <v>3</v>
      </c>
      <c r="D20">
        <v>6826</v>
      </c>
      <c r="E20">
        <v>2.8439000000000001</v>
      </c>
      <c r="F20">
        <f t="shared" si="0"/>
        <v>2.8085</v>
      </c>
    </row>
    <row r="21" spans="1:6" x14ac:dyDescent="0.3">
      <c r="A21">
        <v>2014</v>
      </c>
      <c r="B21" t="s">
        <v>11</v>
      </c>
      <c r="C21" t="s">
        <v>3</v>
      </c>
      <c r="D21">
        <v>18252</v>
      </c>
      <c r="E21">
        <v>2.9407999999999999</v>
      </c>
      <c r="F21">
        <f t="shared" si="0"/>
        <v>2.8460999999999999</v>
      </c>
    </row>
    <row r="22" spans="1:6" x14ac:dyDescent="0.3">
      <c r="A22">
        <v>2015</v>
      </c>
      <c r="B22" s="1" t="s">
        <v>8</v>
      </c>
      <c r="C22" t="s">
        <v>3</v>
      </c>
      <c r="D22">
        <v>6798</v>
      </c>
      <c r="E22">
        <v>3.0829</v>
      </c>
      <c r="F22">
        <f t="shared" si="0"/>
        <v>2.9142749999999999</v>
      </c>
    </row>
    <row r="23" spans="1:6" x14ac:dyDescent="0.3">
      <c r="A23">
        <v>2015</v>
      </c>
      <c r="B23" t="s">
        <v>9</v>
      </c>
      <c r="C23" t="s">
        <v>3</v>
      </c>
      <c r="D23">
        <v>875</v>
      </c>
      <c r="E23">
        <v>3.1545999999999998</v>
      </c>
      <c r="F23">
        <f t="shared" si="0"/>
        <v>3.0055499999999999</v>
      </c>
    </row>
    <row r="24" spans="1:6" x14ac:dyDescent="0.3">
      <c r="A24">
        <v>2015</v>
      </c>
      <c r="B24" t="s">
        <v>10</v>
      </c>
      <c r="C24" t="s">
        <v>3</v>
      </c>
      <c r="D24">
        <v>27816</v>
      </c>
      <c r="E24">
        <v>3.2161</v>
      </c>
      <c r="F24">
        <f t="shared" si="0"/>
        <v>3.0986000000000002</v>
      </c>
    </row>
    <row r="25" spans="1:6" x14ac:dyDescent="0.3">
      <c r="A25">
        <v>2015</v>
      </c>
      <c r="B25" t="s">
        <v>11</v>
      </c>
      <c r="C25" t="s">
        <v>3</v>
      </c>
      <c r="D25">
        <v>60315</v>
      </c>
      <c r="E25">
        <v>3.3580000000000001</v>
      </c>
      <c r="F25">
        <f t="shared" si="0"/>
        <v>3.2029000000000001</v>
      </c>
    </row>
    <row r="26" spans="1:6" x14ac:dyDescent="0.3">
      <c r="A26">
        <v>2016</v>
      </c>
      <c r="B26" s="1" t="s">
        <v>8</v>
      </c>
      <c r="C26" t="s">
        <v>3</v>
      </c>
      <c r="D26">
        <v>24811</v>
      </c>
      <c r="E26">
        <v>3.4382999999999999</v>
      </c>
      <c r="F26">
        <f t="shared" si="0"/>
        <v>3.29175</v>
      </c>
    </row>
    <row r="27" spans="1:6" x14ac:dyDescent="0.3">
      <c r="A27">
        <v>2016</v>
      </c>
      <c r="B27" t="s">
        <v>9</v>
      </c>
      <c r="C27" t="s">
        <v>3</v>
      </c>
      <c r="D27">
        <v>965</v>
      </c>
      <c r="E27">
        <v>3.3121</v>
      </c>
      <c r="F27">
        <f t="shared" si="0"/>
        <v>3.3311250000000001</v>
      </c>
    </row>
    <row r="28" spans="1:6" x14ac:dyDescent="0.3">
      <c r="A28">
        <v>2016</v>
      </c>
      <c r="B28" t="s">
        <v>10</v>
      </c>
      <c r="C28" t="s">
        <v>3</v>
      </c>
      <c r="D28">
        <v>68209</v>
      </c>
      <c r="E28">
        <v>3.3822000000000001</v>
      </c>
      <c r="F28">
        <f t="shared" si="0"/>
        <v>3.3726500000000001</v>
      </c>
    </row>
    <row r="29" spans="1:6" x14ac:dyDescent="0.3">
      <c r="A29">
        <v>2016</v>
      </c>
      <c r="B29" t="s">
        <v>11</v>
      </c>
      <c r="C29" t="s">
        <v>3</v>
      </c>
      <c r="D29">
        <v>143135</v>
      </c>
      <c r="E29">
        <v>3.3767999999999998</v>
      </c>
      <c r="F29">
        <f t="shared" si="0"/>
        <v>3.3773499999999999</v>
      </c>
    </row>
    <row r="30" spans="1:6" x14ac:dyDescent="0.3">
      <c r="A30">
        <v>2017</v>
      </c>
      <c r="B30" s="1" t="s">
        <v>8</v>
      </c>
      <c r="C30" t="s">
        <v>3</v>
      </c>
      <c r="D30">
        <v>14768</v>
      </c>
      <c r="E30">
        <v>3.2646999999999999</v>
      </c>
      <c r="F30">
        <f t="shared" si="0"/>
        <v>3.3339499999999997</v>
      </c>
    </row>
    <row r="31" spans="1:6" x14ac:dyDescent="0.3">
      <c r="A31">
        <v>2017</v>
      </c>
      <c r="B31" t="s">
        <v>9</v>
      </c>
      <c r="C31" t="s">
        <v>3</v>
      </c>
      <c r="D31">
        <v>112</v>
      </c>
      <c r="E31">
        <v>3.2557</v>
      </c>
      <c r="F31">
        <f t="shared" si="0"/>
        <v>3.3198499999999997</v>
      </c>
    </row>
    <row r="32" spans="1:6" x14ac:dyDescent="0.3">
      <c r="A32">
        <v>2017</v>
      </c>
      <c r="B32" t="s">
        <v>10</v>
      </c>
      <c r="C32" t="s">
        <v>3</v>
      </c>
      <c r="D32">
        <v>110905</v>
      </c>
      <c r="E32">
        <v>3.2488999999999999</v>
      </c>
      <c r="F32">
        <f t="shared" si="0"/>
        <v>3.2865250000000001</v>
      </c>
    </row>
    <row r="33" spans="1:6" x14ac:dyDescent="0.3">
      <c r="A33">
        <v>2017</v>
      </c>
      <c r="B33" t="s">
        <v>11</v>
      </c>
      <c r="C33" t="s">
        <v>3</v>
      </c>
      <c r="D33">
        <v>235829</v>
      </c>
      <c r="E33">
        <v>3.2408000000000001</v>
      </c>
      <c r="F33">
        <f t="shared" si="0"/>
        <v>3.2525250000000003</v>
      </c>
    </row>
    <row r="34" spans="1:6" x14ac:dyDescent="0.3">
      <c r="A34">
        <v>2018</v>
      </c>
      <c r="B34" s="1" t="s">
        <v>8</v>
      </c>
      <c r="C34" t="s">
        <v>3</v>
      </c>
      <c r="D34">
        <v>42567</v>
      </c>
      <c r="E34">
        <v>3.2345999999999999</v>
      </c>
      <c r="F34">
        <f t="shared" si="0"/>
        <v>3.2450000000000001</v>
      </c>
    </row>
    <row r="35" spans="1:6" x14ac:dyDescent="0.3">
      <c r="A35">
        <v>2018</v>
      </c>
      <c r="B35" t="s">
        <v>9</v>
      </c>
      <c r="C35" t="s">
        <v>3</v>
      </c>
      <c r="D35">
        <v>1574</v>
      </c>
      <c r="E35">
        <v>3.2652999999999999</v>
      </c>
      <c r="F35">
        <f t="shared" si="0"/>
        <v>3.2473999999999998</v>
      </c>
    </row>
    <row r="36" spans="1:6" x14ac:dyDescent="0.3">
      <c r="A36">
        <v>2018</v>
      </c>
      <c r="B36" t="s">
        <v>10</v>
      </c>
      <c r="C36" t="s">
        <v>3</v>
      </c>
      <c r="D36">
        <v>169440</v>
      </c>
      <c r="E36">
        <v>3.2896000000000001</v>
      </c>
      <c r="F36">
        <f t="shared" si="0"/>
        <v>3.2575750000000001</v>
      </c>
    </row>
    <row r="37" spans="1:6" x14ac:dyDescent="0.3">
      <c r="A37">
        <v>2018</v>
      </c>
      <c r="B37" t="s">
        <v>11</v>
      </c>
      <c r="C37" t="s">
        <v>3</v>
      </c>
      <c r="D37">
        <v>334523</v>
      </c>
      <c r="E37">
        <v>3.3753000000000002</v>
      </c>
      <c r="F37">
        <f t="shared" si="0"/>
        <v>3.2911999999999999</v>
      </c>
    </row>
    <row r="38" spans="1:6" x14ac:dyDescent="0.3">
      <c r="A38">
        <v>2019</v>
      </c>
      <c r="B38" s="1" t="s">
        <v>8</v>
      </c>
      <c r="C38" t="s">
        <v>3</v>
      </c>
      <c r="D38">
        <v>66983</v>
      </c>
      <c r="E38">
        <v>3.3178000000000001</v>
      </c>
      <c r="F38">
        <f t="shared" si="0"/>
        <v>3.3119999999999998</v>
      </c>
    </row>
    <row r="39" spans="1:6" x14ac:dyDescent="0.3">
      <c r="A39">
        <v>2019</v>
      </c>
      <c r="B39" t="s">
        <v>9</v>
      </c>
      <c r="C39" t="s">
        <v>3</v>
      </c>
      <c r="D39">
        <v>3263</v>
      </c>
      <c r="E39">
        <v>3.3233999999999999</v>
      </c>
      <c r="F39">
        <f t="shared" si="0"/>
        <v>3.3265250000000002</v>
      </c>
    </row>
    <row r="40" spans="1:6" x14ac:dyDescent="0.3">
      <c r="A40">
        <v>2019</v>
      </c>
      <c r="B40" t="s">
        <v>10</v>
      </c>
      <c r="C40" t="s">
        <v>3</v>
      </c>
      <c r="D40">
        <v>256824</v>
      </c>
      <c r="E40">
        <v>3.3632</v>
      </c>
      <c r="F40">
        <f t="shared" si="0"/>
        <v>3.3449249999999999</v>
      </c>
    </row>
    <row r="41" spans="1:6" x14ac:dyDescent="0.3">
      <c r="A41">
        <v>2019</v>
      </c>
      <c r="B41" t="s">
        <v>11</v>
      </c>
      <c r="C41" t="s">
        <v>3</v>
      </c>
      <c r="D41">
        <v>482549</v>
      </c>
      <c r="E41">
        <v>3.3532000000000002</v>
      </c>
      <c r="F41">
        <f t="shared" si="0"/>
        <v>3.3394000000000004</v>
      </c>
    </row>
    <row r="42" spans="1:6" x14ac:dyDescent="0.3">
      <c r="A42">
        <v>2020</v>
      </c>
      <c r="B42" s="1" t="s">
        <v>8</v>
      </c>
      <c r="C42" t="s">
        <v>3</v>
      </c>
      <c r="D42">
        <v>32271</v>
      </c>
      <c r="E42">
        <v>3.4222000000000001</v>
      </c>
      <c r="F42">
        <f t="shared" si="0"/>
        <v>3.3654999999999999</v>
      </c>
    </row>
    <row r="43" spans="1:6" x14ac:dyDescent="0.3">
      <c r="A43">
        <v>2020</v>
      </c>
      <c r="B43" t="s">
        <v>9</v>
      </c>
      <c r="C43" t="s">
        <v>3</v>
      </c>
      <c r="D43">
        <v>5805</v>
      </c>
      <c r="E43">
        <v>3.4514</v>
      </c>
      <c r="F43">
        <f t="shared" si="0"/>
        <v>3.3975</v>
      </c>
    </row>
    <row r="44" spans="1:6" x14ac:dyDescent="0.3">
      <c r="A44">
        <v>2020</v>
      </c>
      <c r="B44" t="s">
        <v>10</v>
      </c>
      <c r="C44" t="s">
        <v>3</v>
      </c>
      <c r="D44">
        <v>391408</v>
      </c>
      <c r="E44">
        <v>3.5579000000000001</v>
      </c>
      <c r="F44">
        <f t="shared" si="0"/>
        <v>3.4461750000000002</v>
      </c>
    </row>
    <row r="45" spans="1:6" x14ac:dyDescent="0.3">
      <c r="A45">
        <v>2020</v>
      </c>
      <c r="B45" t="s">
        <v>11</v>
      </c>
      <c r="C45" t="s">
        <v>3</v>
      </c>
      <c r="D45">
        <v>573491</v>
      </c>
      <c r="E45">
        <v>3.6135999999999999</v>
      </c>
      <c r="F45">
        <f t="shared" si="0"/>
        <v>3.5112749999999999</v>
      </c>
    </row>
    <row r="46" spans="1:6" x14ac:dyDescent="0.3">
      <c r="A46">
        <v>2021</v>
      </c>
      <c r="B46" s="1" t="s">
        <v>8</v>
      </c>
      <c r="C46" t="s">
        <v>3</v>
      </c>
      <c r="D46">
        <v>51006</v>
      </c>
      <c r="E46">
        <v>3.6812999999999998</v>
      </c>
      <c r="F46">
        <f t="shared" si="0"/>
        <v>3.57605</v>
      </c>
    </row>
    <row r="47" spans="1:6" x14ac:dyDescent="0.3">
      <c r="A47">
        <v>2021</v>
      </c>
      <c r="B47" t="s">
        <v>9</v>
      </c>
      <c r="C47" t="s">
        <v>3</v>
      </c>
      <c r="D47">
        <v>11457</v>
      </c>
      <c r="E47">
        <v>3.8220999999999998</v>
      </c>
      <c r="F47">
        <f t="shared" si="0"/>
        <v>3.6687250000000002</v>
      </c>
    </row>
    <row r="48" spans="1:6" x14ac:dyDescent="0.3">
      <c r="A48">
        <v>2021</v>
      </c>
      <c r="B48" t="s">
        <v>10</v>
      </c>
      <c r="C48" t="s">
        <v>3</v>
      </c>
      <c r="D48">
        <v>533950</v>
      </c>
      <c r="E48">
        <v>4.093</v>
      </c>
      <c r="F48">
        <f t="shared" si="0"/>
        <v>3.8025000000000002</v>
      </c>
    </row>
    <row r="49" spans="1:6" x14ac:dyDescent="0.3">
      <c r="A49">
        <v>2021</v>
      </c>
      <c r="B49" t="s">
        <v>11</v>
      </c>
      <c r="C49" t="s">
        <v>3</v>
      </c>
      <c r="D49">
        <v>604950</v>
      </c>
      <c r="E49">
        <v>4.0145999999999997</v>
      </c>
      <c r="F49">
        <f t="shared" si="0"/>
        <v>3.9027499999999997</v>
      </c>
    </row>
    <row r="50" spans="1:6" x14ac:dyDescent="0.3">
      <c r="A50">
        <v>2022</v>
      </c>
      <c r="B50" s="1" t="s">
        <v>8</v>
      </c>
      <c r="C50" t="s">
        <v>3</v>
      </c>
      <c r="D50">
        <v>108723</v>
      </c>
      <c r="E50">
        <v>3.7648000000000001</v>
      </c>
      <c r="F50">
        <f t="shared" si="0"/>
        <v>3.9236250000000004</v>
      </c>
    </row>
    <row r="51" spans="1:6" x14ac:dyDescent="0.3">
      <c r="A51">
        <v>2022</v>
      </c>
      <c r="B51" t="s">
        <v>9</v>
      </c>
      <c r="C51" t="s">
        <v>3</v>
      </c>
      <c r="D51">
        <v>22469</v>
      </c>
      <c r="E51">
        <v>3.7894999999999999</v>
      </c>
      <c r="F51">
        <f t="shared" si="0"/>
        <v>3.9154749999999998</v>
      </c>
    </row>
    <row r="52" spans="1:6" x14ac:dyDescent="0.3">
      <c r="A52">
        <v>2022</v>
      </c>
      <c r="B52" t="s">
        <v>10</v>
      </c>
      <c r="C52" t="s">
        <v>3</v>
      </c>
      <c r="D52">
        <v>625449</v>
      </c>
      <c r="E52">
        <v>3.9169</v>
      </c>
      <c r="F52">
        <f t="shared" si="0"/>
        <v>3.8714499999999998</v>
      </c>
    </row>
    <row r="53" spans="1:6" x14ac:dyDescent="0.3">
      <c r="A53" s="3">
        <v>2022</v>
      </c>
      <c r="B53" s="3" t="s">
        <v>11</v>
      </c>
      <c r="C53" s="3" t="s">
        <v>3</v>
      </c>
      <c r="D53" s="3"/>
      <c r="E53" s="3">
        <v>3.8856000000000002</v>
      </c>
      <c r="F53">
        <f t="shared" si="0"/>
        <v>3.8391999999999999</v>
      </c>
    </row>
    <row r="54" spans="1:6" x14ac:dyDescent="0.3">
      <c r="A54">
        <v>2010</v>
      </c>
      <c r="B54" s="1" t="s">
        <v>8</v>
      </c>
      <c r="C54" t="s">
        <v>12</v>
      </c>
      <c r="D54">
        <v>158581</v>
      </c>
      <c r="E54">
        <v>519</v>
      </c>
      <c r="F54">
        <f t="shared" si="0"/>
        <v>132.648</v>
      </c>
    </row>
    <row r="55" spans="1:6" x14ac:dyDescent="0.3">
      <c r="A55">
        <v>2010</v>
      </c>
      <c r="B55" t="s">
        <v>9</v>
      </c>
      <c r="C55" t="s">
        <v>12</v>
      </c>
      <c r="D55">
        <v>18839</v>
      </c>
      <c r="E55">
        <v>530.12</v>
      </c>
      <c r="F55">
        <f t="shared" si="0"/>
        <v>264.23062500000003</v>
      </c>
    </row>
    <row r="56" spans="1:6" x14ac:dyDescent="0.3">
      <c r="A56">
        <v>2010</v>
      </c>
      <c r="B56" t="s">
        <v>10</v>
      </c>
      <c r="C56" t="s">
        <v>12</v>
      </c>
      <c r="D56">
        <v>83</v>
      </c>
      <c r="E56">
        <v>511.9</v>
      </c>
      <c r="F56">
        <f t="shared" si="0"/>
        <v>391.22640000000001</v>
      </c>
    </row>
    <row r="57" spans="1:6" x14ac:dyDescent="0.3">
      <c r="A57">
        <v>2010</v>
      </c>
      <c r="B57" t="s">
        <v>11</v>
      </c>
      <c r="C57" t="s">
        <v>12</v>
      </c>
      <c r="D57">
        <v>55292</v>
      </c>
      <c r="E57">
        <v>480.32</v>
      </c>
      <c r="F57">
        <f t="shared" si="0"/>
        <v>510.33499999999998</v>
      </c>
    </row>
    <row r="58" spans="1:6" x14ac:dyDescent="0.3">
      <c r="A58">
        <v>2011</v>
      </c>
      <c r="B58" s="1" t="s">
        <v>8</v>
      </c>
      <c r="C58" t="s">
        <v>12</v>
      </c>
      <c r="D58">
        <v>212244</v>
      </c>
      <c r="E58">
        <v>481.63</v>
      </c>
      <c r="F58">
        <f t="shared" si="0"/>
        <v>500.99249999999995</v>
      </c>
    </row>
    <row r="59" spans="1:6" x14ac:dyDescent="0.3">
      <c r="A59">
        <v>2011</v>
      </c>
      <c r="B59" t="s">
        <v>9</v>
      </c>
      <c r="C59" t="s">
        <v>12</v>
      </c>
      <c r="D59">
        <v>11951</v>
      </c>
      <c r="E59">
        <v>469.43</v>
      </c>
      <c r="F59">
        <f t="shared" si="0"/>
        <v>485.82</v>
      </c>
    </row>
    <row r="60" spans="1:6" x14ac:dyDescent="0.3">
      <c r="A60">
        <v>2011</v>
      </c>
      <c r="B60" t="s">
        <v>10</v>
      </c>
      <c r="C60" t="s">
        <v>12</v>
      </c>
      <c r="D60">
        <v>87</v>
      </c>
      <c r="E60">
        <v>471.07</v>
      </c>
      <c r="F60">
        <f t="shared" si="0"/>
        <v>475.61250000000001</v>
      </c>
    </row>
    <row r="61" spans="1:6" x14ac:dyDescent="0.3">
      <c r="A61">
        <v>2011</v>
      </c>
      <c r="B61" t="s">
        <v>11</v>
      </c>
      <c r="C61" t="s">
        <v>12</v>
      </c>
      <c r="D61">
        <v>75643</v>
      </c>
      <c r="E61">
        <v>512.47</v>
      </c>
      <c r="F61">
        <f t="shared" si="0"/>
        <v>483.65</v>
      </c>
    </row>
    <row r="62" spans="1:6" x14ac:dyDescent="0.3">
      <c r="A62">
        <v>2012</v>
      </c>
      <c r="B62" s="1" t="s">
        <v>8</v>
      </c>
      <c r="C62" t="s">
        <v>12</v>
      </c>
      <c r="D62">
        <v>197534</v>
      </c>
      <c r="E62">
        <v>489.53</v>
      </c>
      <c r="F62">
        <f t="shared" si="0"/>
        <v>485.625</v>
      </c>
    </row>
    <row r="63" spans="1:6" x14ac:dyDescent="0.3">
      <c r="A63">
        <v>2012</v>
      </c>
      <c r="B63" t="s">
        <v>9</v>
      </c>
      <c r="C63" t="s">
        <v>12</v>
      </c>
      <c r="D63">
        <v>5449</v>
      </c>
      <c r="E63">
        <v>496.4</v>
      </c>
      <c r="F63">
        <f t="shared" si="0"/>
        <v>492.36749999999995</v>
      </c>
    </row>
    <row r="64" spans="1:6" x14ac:dyDescent="0.3">
      <c r="A64">
        <v>2012</v>
      </c>
      <c r="B64" t="s">
        <v>10</v>
      </c>
      <c r="C64" t="s">
        <v>12</v>
      </c>
      <c r="D64">
        <v>58</v>
      </c>
      <c r="E64">
        <v>482.97</v>
      </c>
      <c r="F64">
        <f t="shared" si="0"/>
        <v>495.34250000000003</v>
      </c>
    </row>
    <row r="65" spans="1:6" x14ac:dyDescent="0.3">
      <c r="A65">
        <v>2012</v>
      </c>
      <c r="B65" t="s">
        <v>11</v>
      </c>
      <c r="C65" t="s">
        <v>12</v>
      </c>
      <c r="D65">
        <v>76852</v>
      </c>
      <c r="E65">
        <v>477.62</v>
      </c>
      <c r="F65">
        <f t="shared" si="0"/>
        <v>486.63</v>
      </c>
    </row>
    <row r="66" spans="1:6" x14ac:dyDescent="0.3">
      <c r="A66">
        <v>2013</v>
      </c>
      <c r="B66" s="1" t="s">
        <v>8</v>
      </c>
      <c r="C66" t="s">
        <v>12</v>
      </c>
      <c r="D66">
        <v>291823</v>
      </c>
      <c r="E66">
        <v>472.5</v>
      </c>
      <c r="F66">
        <f t="shared" si="0"/>
        <v>482.3725</v>
      </c>
    </row>
    <row r="67" spans="1:6" x14ac:dyDescent="0.3">
      <c r="A67">
        <v>2013</v>
      </c>
      <c r="B67" t="s">
        <v>9</v>
      </c>
      <c r="C67" t="s">
        <v>12</v>
      </c>
      <c r="D67">
        <v>8776</v>
      </c>
      <c r="E67">
        <v>484.38</v>
      </c>
      <c r="F67">
        <f t="shared" si="0"/>
        <v>479.36750000000006</v>
      </c>
    </row>
    <row r="68" spans="1:6" x14ac:dyDescent="0.3">
      <c r="A68">
        <v>2013</v>
      </c>
      <c r="B68" t="s">
        <v>10</v>
      </c>
      <c r="C68" t="s">
        <v>12</v>
      </c>
      <c r="D68">
        <v>149</v>
      </c>
      <c r="E68">
        <v>507.47</v>
      </c>
      <c r="F68">
        <f t="shared" si="0"/>
        <v>485.49250000000001</v>
      </c>
    </row>
    <row r="69" spans="1:6" x14ac:dyDescent="0.3">
      <c r="A69">
        <v>2013</v>
      </c>
      <c r="B69" t="s">
        <v>11</v>
      </c>
      <c r="C69" t="s">
        <v>12</v>
      </c>
      <c r="D69">
        <v>69210</v>
      </c>
      <c r="E69">
        <v>516</v>
      </c>
      <c r="F69">
        <f t="shared" si="0"/>
        <v>495.08749999999998</v>
      </c>
    </row>
    <row r="70" spans="1:6" x14ac:dyDescent="0.3">
      <c r="A70">
        <v>2014</v>
      </c>
      <c r="B70" s="1" t="s">
        <v>8</v>
      </c>
      <c r="C70" t="s">
        <v>12</v>
      </c>
      <c r="D70">
        <v>272223</v>
      </c>
      <c r="E70">
        <v>551.48</v>
      </c>
      <c r="F70">
        <f t="shared" ref="F70:F105" si="1">AVERAGE(E67:E70)</f>
        <v>514.83249999999998</v>
      </c>
    </row>
    <row r="71" spans="1:6" x14ac:dyDescent="0.3">
      <c r="A71">
        <v>2014</v>
      </c>
      <c r="B71" t="s">
        <v>9</v>
      </c>
      <c r="C71" t="s">
        <v>12</v>
      </c>
      <c r="D71">
        <v>5453</v>
      </c>
      <c r="E71">
        <v>554.35</v>
      </c>
      <c r="F71">
        <f t="shared" si="1"/>
        <v>532.32500000000005</v>
      </c>
    </row>
    <row r="72" spans="1:6" x14ac:dyDescent="0.3">
      <c r="A72">
        <v>2014</v>
      </c>
      <c r="B72" t="s">
        <v>10</v>
      </c>
      <c r="C72" t="s">
        <v>12</v>
      </c>
      <c r="D72">
        <v>545</v>
      </c>
      <c r="E72">
        <v>576.30999999999995</v>
      </c>
      <c r="F72">
        <f t="shared" si="1"/>
        <v>549.53499999999997</v>
      </c>
    </row>
    <row r="73" spans="1:6" x14ac:dyDescent="0.3">
      <c r="A73">
        <v>2014</v>
      </c>
      <c r="B73" t="s">
        <v>11</v>
      </c>
      <c r="C73" t="s">
        <v>12</v>
      </c>
      <c r="D73">
        <v>131343</v>
      </c>
      <c r="E73">
        <v>598.17999999999995</v>
      </c>
      <c r="F73">
        <f t="shared" si="1"/>
        <v>570.07999999999993</v>
      </c>
    </row>
    <row r="74" spans="1:6" x14ac:dyDescent="0.3">
      <c r="A74">
        <v>2015</v>
      </c>
      <c r="B74" s="1" t="s">
        <v>8</v>
      </c>
      <c r="C74" t="s">
        <v>12</v>
      </c>
      <c r="D74">
        <v>324408</v>
      </c>
      <c r="E74">
        <v>624.41999999999996</v>
      </c>
      <c r="F74">
        <f t="shared" si="1"/>
        <v>588.31499999999994</v>
      </c>
    </row>
    <row r="75" spans="1:6" x14ac:dyDescent="0.3">
      <c r="A75">
        <v>2015</v>
      </c>
      <c r="B75" t="s">
        <v>9</v>
      </c>
      <c r="C75" t="s">
        <v>12</v>
      </c>
      <c r="D75">
        <v>5083</v>
      </c>
      <c r="E75">
        <v>617.76</v>
      </c>
      <c r="F75">
        <f t="shared" si="1"/>
        <v>604.16750000000002</v>
      </c>
    </row>
    <row r="76" spans="1:6" x14ac:dyDescent="0.3">
      <c r="A76">
        <v>2015</v>
      </c>
      <c r="B76" t="s">
        <v>10</v>
      </c>
      <c r="C76" t="s">
        <v>12</v>
      </c>
      <c r="D76">
        <v>1408</v>
      </c>
      <c r="E76">
        <v>676.25</v>
      </c>
      <c r="F76">
        <f t="shared" si="1"/>
        <v>629.15249999999992</v>
      </c>
    </row>
    <row r="77" spans="1:6" x14ac:dyDescent="0.3">
      <c r="A77">
        <v>2015</v>
      </c>
      <c r="B77" t="s">
        <v>11</v>
      </c>
      <c r="C77" t="s">
        <v>12</v>
      </c>
      <c r="D77">
        <v>103456</v>
      </c>
      <c r="E77">
        <v>697.75</v>
      </c>
      <c r="F77">
        <f t="shared" si="1"/>
        <v>654.04499999999996</v>
      </c>
    </row>
    <row r="78" spans="1:6" x14ac:dyDescent="0.3">
      <c r="A78">
        <v>2016</v>
      </c>
      <c r="B78" s="1" t="s">
        <v>8</v>
      </c>
      <c r="C78" t="s">
        <v>12</v>
      </c>
      <c r="D78">
        <v>364603</v>
      </c>
      <c r="E78">
        <v>702.07</v>
      </c>
      <c r="F78">
        <f t="shared" si="1"/>
        <v>673.45749999999998</v>
      </c>
    </row>
    <row r="79" spans="1:6" x14ac:dyDescent="0.3">
      <c r="A79">
        <v>2016</v>
      </c>
      <c r="B79" t="s">
        <v>9</v>
      </c>
      <c r="C79" t="s">
        <v>12</v>
      </c>
      <c r="D79">
        <v>4064</v>
      </c>
      <c r="E79">
        <v>677.69</v>
      </c>
      <c r="F79">
        <f t="shared" si="1"/>
        <v>688.44</v>
      </c>
    </row>
    <row r="80" spans="1:6" x14ac:dyDescent="0.3">
      <c r="A80">
        <v>2016</v>
      </c>
      <c r="B80" t="s">
        <v>10</v>
      </c>
      <c r="C80" t="s">
        <v>12</v>
      </c>
      <c r="D80">
        <v>2094</v>
      </c>
      <c r="E80">
        <v>661.65</v>
      </c>
      <c r="F80">
        <f t="shared" si="1"/>
        <v>684.79000000000008</v>
      </c>
    </row>
    <row r="81" spans="1:6" x14ac:dyDescent="0.3">
      <c r="A81">
        <v>2016</v>
      </c>
      <c r="B81" t="s">
        <v>11</v>
      </c>
      <c r="C81" t="s">
        <v>12</v>
      </c>
      <c r="D81">
        <v>200915</v>
      </c>
      <c r="E81">
        <v>665.8</v>
      </c>
      <c r="F81">
        <f t="shared" si="1"/>
        <v>676.80250000000001</v>
      </c>
    </row>
    <row r="82" spans="1:6" x14ac:dyDescent="0.3">
      <c r="A82">
        <v>2017</v>
      </c>
      <c r="B82" s="1" t="s">
        <v>8</v>
      </c>
      <c r="C82" t="s">
        <v>12</v>
      </c>
      <c r="D82">
        <v>296446</v>
      </c>
      <c r="E82">
        <v>655.58</v>
      </c>
      <c r="F82">
        <f t="shared" si="1"/>
        <v>665.18000000000006</v>
      </c>
    </row>
    <row r="83" spans="1:6" x14ac:dyDescent="0.3">
      <c r="A83">
        <v>2017</v>
      </c>
      <c r="B83" t="s">
        <v>9</v>
      </c>
      <c r="C83" t="s">
        <v>12</v>
      </c>
      <c r="D83">
        <v>2523</v>
      </c>
      <c r="E83">
        <v>664.68</v>
      </c>
      <c r="F83">
        <f t="shared" si="1"/>
        <v>661.9274999999999</v>
      </c>
    </row>
    <row r="84" spans="1:6" x14ac:dyDescent="0.3">
      <c r="A84">
        <v>2017</v>
      </c>
      <c r="B84" t="s">
        <v>10</v>
      </c>
      <c r="C84" t="s">
        <v>12</v>
      </c>
      <c r="D84">
        <v>85</v>
      </c>
      <c r="E84">
        <v>643.23</v>
      </c>
      <c r="F84">
        <f t="shared" si="1"/>
        <v>657.32249999999999</v>
      </c>
    </row>
    <row r="85" spans="1:6" x14ac:dyDescent="0.3">
      <c r="A85">
        <v>2017</v>
      </c>
      <c r="B85" t="s">
        <v>11</v>
      </c>
      <c r="C85" t="s">
        <v>12</v>
      </c>
      <c r="D85">
        <v>108387</v>
      </c>
      <c r="E85">
        <v>633.36</v>
      </c>
      <c r="F85">
        <f t="shared" si="1"/>
        <v>649.21249999999998</v>
      </c>
    </row>
    <row r="86" spans="1:6" x14ac:dyDescent="0.3">
      <c r="A86">
        <v>2018</v>
      </c>
      <c r="B86" s="1" t="s">
        <v>8</v>
      </c>
      <c r="C86" t="s">
        <v>12</v>
      </c>
      <c r="D86">
        <v>438130</v>
      </c>
      <c r="E86">
        <v>602.08000000000004</v>
      </c>
      <c r="F86">
        <f t="shared" si="1"/>
        <v>635.83749999999998</v>
      </c>
    </row>
    <row r="87" spans="1:6" x14ac:dyDescent="0.3">
      <c r="A87">
        <v>2018</v>
      </c>
      <c r="B87" t="s">
        <v>9</v>
      </c>
      <c r="C87" t="s">
        <v>12</v>
      </c>
      <c r="D87">
        <v>2613</v>
      </c>
      <c r="E87">
        <v>620.94000000000005</v>
      </c>
      <c r="F87">
        <f t="shared" si="1"/>
        <v>624.90250000000003</v>
      </c>
    </row>
    <row r="88" spans="1:6" x14ac:dyDescent="0.3">
      <c r="A88">
        <v>2018</v>
      </c>
      <c r="B88" t="s">
        <v>10</v>
      </c>
      <c r="C88" t="s">
        <v>12</v>
      </c>
      <c r="D88">
        <v>536</v>
      </c>
      <c r="E88">
        <v>662.05</v>
      </c>
      <c r="F88">
        <f t="shared" si="1"/>
        <v>629.60750000000007</v>
      </c>
    </row>
    <row r="89" spans="1:6" x14ac:dyDescent="0.3">
      <c r="A89">
        <v>2018</v>
      </c>
      <c r="B89" t="s">
        <v>11</v>
      </c>
      <c r="C89" t="s">
        <v>12</v>
      </c>
      <c r="D89">
        <v>138315</v>
      </c>
      <c r="E89">
        <v>678.7</v>
      </c>
      <c r="F89">
        <f t="shared" si="1"/>
        <v>640.9425</v>
      </c>
    </row>
    <row r="90" spans="1:6" x14ac:dyDescent="0.3">
      <c r="A90">
        <v>2019</v>
      </c>
      <c r="B90" s="1" t="s">
        <v>8</v>
      </c>
      <c r="C90" t="s">
        <v>12</v>
      </c>
      <c r="D90">
        <v>432588</v>
      </c>
      <c r="E90">
        <v>667.34</v>
      </c>
      <c r="F90">
        <f t="shared" si="1"/>
        <v>657.25750000000005</v>
      </c>
    </row>
    <row r="91" spans="1:6" x14ac:dyDescent="0.3">
      <c r="A91">
        <v>2019</v>
      </c>
      <c r="B91" t="s">
        <v>9</v>
      </c>
      <c r="C91" t="s">
        <v>12</v>
      </c>
      <c r="D91">
        <v>1710</v>
      </c>
      <c r="E91">
        <v>683.8</v>
      </c>
      <c r="F91">
        <f t="shared" si="1"/>
        <v>672.97250000000008</v>
      </c>
    </row>
    <row r="92" spans="1:6" x14ac:dyDescent="0.3">
      <c r="A92">
        <v>2019</v>
      </c>
      <c r="B92" t="s">
        <v>10</v>
      </c>
      <c r="C92" t="s">
        <v>12</v>
      </c>
      <c r="D92">
        <v>535</v>
      </c>
      <c r="E92">
        <v>705.13</v>
      </c>
      <c r="F92">
        <f t="shared" si="1"/>
        <v>683.74249999999995</v>
      </c>
    </row>
    <row r="93" spans="1:6" x14ac:dyDescent="0.3">
      <c r="A93">
        <v>2019</v>
      </c>
      <c r="B93" t="s">
        <v>11</v>
      </c>
      <c r="C93" t="s">
        <v>12</v>
      </c>
      <c r="D93">
        <v>136362</v>
      </c>
      <c r="E93">
        <v>754.86</v>
      </c>
      <c r="F93">
        <f t="shared" si="1"/>
        <v>702.78250000000003</v>
      </c>
    </row>
    <row r="94" spans="1:6" x14ac:dyDescent="0.3">
      <c r="A94">
        <v>2020</v>
      </c>
      <c r="B94" s="1" t="s">
        <v>8</v>
      </c>
      <c r="C94" t="s">
        <v>12</v>
      </c>
      <c r="D94">
        <v>405418</v>
      </c>
      <c r="E94">
        <v>803</v>
      </c>
      <c r="F94">
        <f t="shared" si="1"/>
        <v>736.69749999999999</v>
      </c>
    </row>
    <row r="95" spans="1:6" x14ac:dyDescent="0.3">
      <c r="A95">
        <v>2020</v>
      </c>
      <c r="B95" t="s">
        <v>9</v>
      </c>
      <c r="C95" t="s">
        <v>12</v>
      </c>
      <c r="D95">
        <v>3816</v>
      </c>
      <c r="E95">
        <v>823.01</v>
      </c>
      <c r="F95">
        <f t="shared" si="1"/>
        <v>771.5</v>
      </c>
    </row>
    <row r="96" spans="1:6" x14ac:dyDescent="0.3">
      <c r="A96">
        <v>2020</v>
      </c>
      <c r="B96" t="s">
        <v>10</v>
      </c>
      <c r="C96" t="s">
        <v>12</v>
      </c>
      <c r="D96">
        <v>908</v>
      </c>
      <c r="E96">
        <v>780.99</v>
      </c>
      <c r="F96">
        <f t="shared" si="1"/>
        <v>790.46499999999992</v>
      </c>
    </row>
    <row r="97" spans="1:7" x14ac:dyDescent="0.3">
      <c r="A97">
        <v>2020</v>
      </c>
      <c r="B97" t="s">
        <v>11</v>
      </c>
      <c r="C97" t="s">
        <v>12</v>
      </c>
      <c r="D97">
        <v>116865</v>
      </c>
      <c r="E97">
        <v>762.4</v>
      </c>
      <c r="F97">
        <f t="shared" si="1"/>
        <v>792.35</v>
      </c>
    </row>
    <row r="98" spans="1:7" x14ac:dyDescent="0.3">
      <c r="A98">
        <v>2021</v>
      </c>
      <c r="B98" s="1" t="s">
        <v>8</v>
      </c>
      <c r="C98" t="s">
        <v>12</v>
      </c>
      <c r="D98">
        <v>465457</v>
      </c>
      <c r="E98">
        <v>724.29</v>
      </c>
      <c r="F98">
        <f t="shared" si="1"/>
        <v>772.67250000000001</v>
      </c>
    </row>
    <row r="99" spans="1:7" x14ac:dyDescent="0.3">
      <c r="A99">
        <v>2021</v>
      </c>
      <c r="B99" t="s">
        <v>9</v>
      </c>
      <c r="C99" t="s">
        <v>12</v>
      </c>
      <c r="D99">
        <v>10046</v>
      </c>
      <c r="E99">
        <v>715.42</v>
      </c>
      <c r="F99">
        <f t="shared" si="1"/>
        <v>745.77499999999998</v>
      </c>
    </row>
    <row r="100" spans="1:7" x14ac:dyDescent="0.3">
      <c r="A100">
        <v>2021</v>
      </c>
      <c r="B100" t="s">
        <v>10</v>
      </c>
      <c r="C100" t="s">
        <v>12</v>
      </c>
      <c r="D100">
        <v>1577</v>
      </c>
      <c r="E100">
        <v>771.43</v>
      </c>
      <c r="F100">
        <f t="shared" si="1"/>
        <v>743.38499999999999</v>
      </c>
    </row>
    <row r="101" spans="1:7" x14ac:dyDescent="0.3">
      <c r="A101">
        <v>2021</v>
      </c>
      <c r="B101" t="s">
        <v>11</v>
      </c>
      <c r="C101" t="s">
        <v>12</v>
      </c>
      <c r="D101">
        <v>86529</v>
      </c>
      <c r="E101">
        <v>825.41</v>
      </c>
      <c r="F101">
        <f t="shared" si="1"/>
        <v>759.13749999999993</v>
      </c>
    </row>
    <row r="102" spans="1:7" x14ac:dyDescent="0.3">
      <c r="A102">
        <v>2022</v>
      </c>
      <c r="B102" s="1" t="s">
        <v>8</v>
      </c>
      <c r="C102" t="s">
        <v>12</v>
      </c>
      <c r="D102">
        <v>430673</v>
      </c>
      <c r="E102">
        <v>809.15</v>
      </c>
      <c r="F102">
        <f t="shared" si="1"/>
        <v>780.35249999999996</v>
      </c>
    </row>
    <row r="103" spans="1:7" x14ac:dyDescent="0.3">
      <c r="A103">
        <v>2022</v>
      </c>
      <c r="B103" t="s">
        <v>9</v>
      </c>
      <c r="C103" t="s">
        <v>12</v>
      </c>
      <c r="D103">
        <v>3787</v>
      </c>
      <c r="E103">
        <v>841.04</v>
      </c>
      <c r="F103">
        <f t="shared" si="1"/>
        <v>811.75749999999994</v>
      </c>
      <c r="G103">
        <v>759.13749999999993</v>
      </c>
    </row>
    <row r="104" spans="1:7" x14ac:dyDescent="0.3">
      <c r="A104">
        <v>2022</v>
      </c>
      <c r="B104" t="s">
        <v>10</v>
      </c>
      <c r="C104" t="s">
        <v>12</v>
      </c>
      <c r="D104">
        <v>875</v>
      </c>
      <c r="E104">
        <v>926.09</v>
      </c>
      <c r="F104">
        <f>AVERAGE(E101:E104)</f>
        <v>850.42250000000001</v>
      </c>
      <c r="G104">
        <v>850.42250000000001</v>
      </c>
    </row>
    <row r="105" spans="1:7" x14ac:dyDescent="0.3">
      <c r="A105" s="3" t="s">
        <v>13</v>
      </c>
      <c r="B105" s="3" t="s">
        <v>11</v>
      </c>
      <c r="C105" s="3" t="s">
        <v>12</v>
      </c>
      <c r="D105" s="3"/>
      <c r="E105" s="5">
        <v>914.9</v>
      </c>
      <c r="F105">
        <f t="shared" si="1"/>
        <v>872.79500000000007</v>
      </c>
    </row>
    <row r="106" spans="1:7" x14ac:dyDescent="0.3">
      <c r="F106">
        <f>SUM(F5:F105)</f>
        <v>31977.652125000008</v>
      </c>
    </row>
  </sheetData>
  <phoneticPr fontId="19" type="noConversion"/>
  <conditionalFormatting sqref="F6:F8">
    <cfRule type="cellIs" dxfId="1" priority="2" operator="equal">
      <formula>2</formula>
    </cfRule>
  </conditionalFormatting>
  <conditionalFormatting sqref="F10:F12 F14:F16 F18:F20 F22:F24 F26:F28 F30:F32 F34:F36 F38:F40 F42:F44 F46:F48 F50:F52 F54:F56 F58:F60 F62:F64 F66:F68 F70:F72 F74:F76 F78:F80 F82:F84 F86:F88 F90:F92 F94:F96 F98:F100 F102:F104">
    <cfRule type="cellIs" dxfId="0" priority="1" operator="equal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D718C-DF16-4433-846F-DF3EA4323B65}">
  <dimension ref="A1:I24"/>
  <sheetViews>
    <sheetView tabSelected="1" workbookViewId="0">
      <selection activeCell="D14" sqref="D14"/>
    </sheetView>
  </sheetViews>
  <sheetFormatPr baseColWidth="10" defaultColWidth="15.5546875" defaultRowHeight="14.4" x14ac:dyDescent="0.3"/>
  <cols>
    <col min="1" max="8" width="19.6640625" style="10" customWidth="1"/>
    <col min="9" max="9" width="26.88671875" style="6" customWidth="1"/>
    <col min="10" max="16384" width="15.5546875" style="6"/>
  </cols>
  <sheetData>
    <row r="1" spans="1:9" x14ac:dyDescent="0.3">
      <c r="A1" s="7" t="s">
        <v>2</v>
      </c>
      <c r="B1" s="7" t="s">
        <v>14</v>
      </c>
      <c r="C1" s="8" t="s">
        <v>15</v>
      </c>
      <c r="D1" s="8" t="s">
        <v>16</v>
      </c>
      <c r="E1" s="9" t="s">
        <v>17</v>
      </c>
      <c r="F1" s="9" t="s">
        <v>18</v>
      </c>
      <c r="G1" s="9" t="s">
        <v>19</v>
      </c>
      <c r="H1" s="7" t="s">
        <v>20</v>
      </c>
    </row>
    <row r="2" spans="1:9" x14ac:dyDescent="0.3">
      <c r="A2" s="10">
        <v>2010</v>
      </c>
      <c r="B2" s="14">
        <v>2.6818279E-2</v>
      </c>
      <c r="C2" s="15">
        <v>3.7939843799999999</v>
      </c>
      <c r="D2" s="14">
        <v>23.513378632577066</v>
      </c>
      <c r="E2" s="12">
        <v>119.49</v>
      </c>
      <c r="F2" s="11">
        <v>2.8253249999999999</v>
      </c>
      <c r="G2" s="10">
        <v>147.5</v>
      </c>
      <c r="H2" s="13">
        <v>379361352.13999999</v>
      </c>
      <c r="I2" s="6">
        <v>1</v>
      </c>
    </row>
    <row r="3" spans="1:9" x14ac:dyDescent="0.3">
      <c r="A3" s="10">
        <v>2011</v>
      </c>
      <c r="B3" s="14">
        <v>2.7416896999999999E-2</v>
      </c>
      <c r="C3" s="15">
        <v>3.8204687499999999</v>
      </c>
      <c r="D3" s="14">
        <v>23.348532604444799</v>
      </c>
      <c r="E3" s="12">
        <v>122.42</v>
      </c>
      <c r="F3" s="11">
        <v>2.7520250000000002</v>
      </c>
      <c r="G3" s="10">
        <v>171.8</v>
      </c>
      <c r="H3" s="13">
        <v>557880664.35000002</v>
      </c>
    </row>
    <row r="4" spans="1:9" x14ac:dyDescent="0.3">
      <c r="A4" s="10">
        <v>2012</v>
      </c>
      <c r="B4" s="14">
        <v>0.16404479799999999</v>
      </c>
      <c r="C4" s="15">
        <v>3.847</v>
      </c>
      <c r="D4" s="14">
        <v>25.044525919497136</v>
      </c>
      <c r="E4" s="12">
        <v>109.97</v>
      </c>
      <c r="F4" s="11">
        <v>2.6340499999999998</v>
      </c>
      <c r="G4" s="10">
        <v>192.6</v>
      </c>
      <c r="H4" s="13">
        <v>585703395.95000005</v>
      </c>
    </row>
    <row r="5" spans="1:9" x14ac:dyDescent="0.3">
      <c r="A5" s="10">
        <v>2013</v>
      </c>
      <c r="B5" s="14">
        <v>4.6407059999999997E-3</v>
      </c>
      <c r="C5" s="15">
        <v>3.64993203</v>
      </c>
      <c r="D5" s="14">
        <v>25.300796974000839</v>
      </c>
      <c r="E5" s="12">
        <v>98.26</v>
      </c>
      <c r="F5" s="11">
        <v>2.7228750000000002</v>
      </c>
      <c r="G5" s="10">
        <v>201.2</v>
      </c>
      <c r="H5" s="13">
        <v>522645070.69999999</v>
      </c>
    </row>
    <row r="6" spans="1:9" x14ac:dyDescent="0.3">
      <c r="A6" s="10">
        <v>2014</v>
      </c>
      <c r="B6" s="14">
        <v>8.5717999999999992E-3</v>
      </c>
      <c r="C6" s="15">
        <v>3.45286406</v>
      </c>
      <c r="D6" s="14">
        <v>24.540515506779336</v>
      </c>
      <c r="E6" s="12">
        <v>91.63</v>
      </c>
      <c r="F6" s="11">
        <v>2.8460999999999999</v>
      </c>
      <c r="G6" s="10">
        <v>200.8</v>
      </c>
      <c r="H6" s="13">
        <v>499790439.07999998</v>
      </c>
    </row>
    <row r="7" spans="1:9" x14ac:dyDescent="0.3">
      <c r="A7" s="10">
        <v>2015</v>
      </c>
      <c r="B7" s="14">
        <v>2.5890903E-2</v>
      </c>
      <c r="C7" s="15">
        <v>3.2558070300000002</v>
      </c>
      <c r="D7" s="14">
        <v>23.088568138500634</v>
      </c>
      <c r="E7" s="12">
        <v>87.35</v>
      </c>
      <c r="F7" s="11">
        <v>3.2029000000000001</v>
      </c>
      <c r="G7" s="10">
        <v>189.8</v>
      </c>
      <c r="H7" s="13">
        <v>529184711.10000002</v>
      </c>
    </row>
    <row r="8" spans="1:9" x14ac:dyDescent="0.3">
      <c r="A8" s="10">
        <v>2016</v>
      </c>
      <c r="B8" s="14">
        <v>5.8603330000000002E-2</v>
      </c>
      <c r="C8" s="15">
        <v>2.9673218800000001</v>
      </c>
      <c r="D8" s="14">
        <v>21.446945039742584</v>
      </c>
      <c r="E8" s="12">
        <v>99.75</v>
      </c>
      <c r="F8" s="11">
        <v>3.3773499999999999</v>
      </c>
      <c r="G8" s="10">
        <v>191.9</v>
      </c>
      <c r="H8" s="13">
        <v>369647378.25</v>
      </c>
    </row>
    <row r="9" spans="1:9" x14ac:dyDescent="0.3">
      <c r="A9" s="10">
        <v>2017</v>
      </c>
      <c r="B9" s="14">
        <v>9.9748075000000005E-2</v>
      </c>
      <c r="C9" s="15">
        <v>2.9350195299999999</v>
      </c>
      <c r="D9" s="14">
        <v>20.607596923788027</v>
      </c>
      <c r="E9" s="12">
        <v>111.25</v>
      </c>
      <c r="F9" s="11">
        <v>3.2525249999999999</v>
      </c>
      <c r="G9" s="10">
        <v>211</v>
      </c>
      <c r="H9" s="13">
        <v>538768164.33000004</v>
      </c>
    </row>
    <row r="10" spans="1:9" x14ac:dyDescent="0.3">
      <c r="A10" s="10">
        <v>2018</v>
      </c>
      <c r="B10" s="14">
        <v>0.132583071</v>
      </c>
      <c r="C10" s="15">
        <v>2.9799617199999999</v>
      </c>
      <c r="D10" s="14">
        <v>20.923251884940704</v>
      </c>
      <c r="E10" s="12">
        <v>109.45</v>
      </c>
      <c r="F10" s="11">
        <v>3.2911999999999999</v>
      </c>
      <c r="G10" s="10">
        <v>222.6</v>
      </c>
      <c r="H10" s="13">
        <v>456846838.81999999</v>
      </c>
    </row>
    <row r="11" spans="1:9" x14ac:dyDescent="0.3">
      <c r="A11" s="10">
        <v>2019</v>
      </c>
      <c r="B11" s="14">
        <v>0.19201842899999999</v>
      </c>
      <c r="C11" s="15">
        <v>2.7970515599999999</v>
      </c>
      <c r="D11" s="14">
        <v>20.971568956828492</v>
      </c>
      <c r="E11" s="12">
        <v>106.54</v>
      </c>
      <c r="F11" s="11">
        <v>3.3393999999999999</v>
      </c>
      <c r="G11" s="10">
        <v>228.3</v>
      </c>
      <c r="H11" s="13">
        <v>499035710.10000002</v>
      </c>
    </row>
    <row r="12" spans="1:9" x14ac:dyDescent="0.3">
      <c r="A12" s="10">
        <v>2020</v>
      </c>
      <c r="B12" s="14">
        <v>0.22828129599999999</v>
      </c>
      <c r="C12" s="15">
        <v>2.7970515599999999</v>
      </c>
      <c r="D12" s="14">
        <v>19.888352850331895</v>
      </c>
      <c r="E12" s="12">
        <v>107.47</v>
      </c>
      <c r="F12" s="11">
        <v>3.5112749999999999</v>
      </c>
      <c r="G12" s="10">
        <v>201.9</v>
      </c>
      <c r="H12" s="13">
        <v>496982263.27999997</v>
      </c>
    </row>
    <row r="14" spans="1:9" x14ac:dyDescent="0.3">
      <c r="E14" s="12"/>
      <c r="G14" s="12"/>
    </row>
    <row r="15" spans="1:9" x14ac:dyDescent="0.3">
      <c r="E15" s="12"/>
      <c r="G15" s="12"/>
    </row>
    <row r="16" spans="1:9" x14ac:dyDescent="0.3">
      <c r="E16" s="12"/>
      <c r="G16" s="12"/>
    </row>
    <row r="17" spans="5:7" x14ac:dyDescent="0.3">
      <c r="E17" s="12"/>
      <c r="G17" s="12"/>
    </row>
    <row r="18" spans="5:7" x14ac:dyDescent="0.3">
      <c r="E18" s="12"/>
      <c r="G18" s="12"/>
    </row>
    <row r="19" spans="5:7" x14ac:dyDescent="0.3">
      <c r="E19" s="12"/>
      <c r="G19" s="12"/>
    </row>
    <row r="20" spans="5:7" x14ac:dyDescent="0.3">
      <c r="E20" s="12"/>
      <c r="G20" s="12"/>
    </row>
    <row r="21" spans="5:7" x14ac:dyDescent="0.3">
      <c r="E21" s="12"/>
    </row>
    <row r="22" spans="5:7" x14ac:dyDescent="0.3">
      <c r="E22" s="12"/>
    </row>
    <row r="23" spans="5:7" x14ac:dyDescent="0.3">
      <c r="E23" s="12"/>
    </row>
    <row r="24" spans="5:7" x14ac:dyDescent="0.3">
      <c r="E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Base de datos_trimestral</vt:lpstr>
      <vt:lpstr>Anualizado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Manuel Cieza Silva</dc:creator>
  <cp:keywords/>
  <dc:description/>
  <cp:lastModifiedBy>Griffith Marlon Zapata Salinas</cp:lastModifiedBy>
  <cp:revision/>
  <dcterms:created xsi:type="dcterms:W3CDTF">2023-09-12T00:48:14Z</dcterms:created>
  <dcterms:modified xsi:type="dcterms:W3CDTF">2023-10-09T21:37:08Z</dcterms:modified>
  <cp:category/>
  <cp:contentStatus/>
</cp:coreProperties>
</file>