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e\Desktop\"/>
    </mc:Choice>
  </mc:AlternateContent>
  <xr:revisionPtr revIDLastSave="0" documentId="13_ncr:1_{F4ABEC38-6A2E-4012-9F55-8DCFF2CFBA2D}" xr6:coauthVersionLast="47" xr6:coauthVersionMax="47" xr10:uidLastSave="{00000000-0000-0000-0000-000000000000}"/>
  <bookViews>
    <workbookView xWindow="45040" yWindow="4040" windowWidth="28830" windowHeight="15380" xr2:uid="{00000000-000D-0000-FFFF-FFFF00000000}"/>
  </bookViews>
  <sheets>
    <sheet name="Summ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39" i="2" l="1"/>
  <c r="CX40" i="2"/>
  <c r="CY39" i="2"/>
  <c r="CS39" i="2"/>
  <c r="CT39" i="2"/>
  <c r="CU39" i="2"/>
  <c r="CV39" i="2"/>
  <c r="CW39" i="2"/>
  <c r="CX39" i="2"/>
  <c r="CZ39" i="2"/>
  <c r="DA39" i="2"/>
  <c r="DB39" i="2"/>
  <c r="DC39" i="2"/>
  <c r="DD39" i="2"/>
  <c r="DE39" i="2"/>
  <c r="DF39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R37" i="2"/>
  <c r="CT34" i="2"/>
  <c r="CR30" i="2"/>
  <c r="CR29" i="2"/>
  <c r="CR25" i="2"/>
  <c r="CR21" i="2"/>
  <c r="CR33" i="2"/>
  <c r="CR34" i="2"/>
  <c r="CT33" i="2"/>
  <c r="CT36" i="2"/>
  <c r="CS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S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S33" i="2"/>
  <c r="DF22" i="2"/>
  <c r="DF23" i="2"/>
  <c r="DF24" i="2"/>
  <c r="DF25" i="2"/>
  <c r="DF26" i="2"/>
  <c r="DF27" i="2"/>
  <c r="DF28" i="2"/>
  <c r="DF29" i="2"/>
  <c r="DF30" i="2"/>
  <c r="DF31" i="2"/>
  <c r="DE22" i="2"/>
  <c r="DE23" i="2"/>
  <c r="DE24" i="2"/>
  <c r="DE25" i="2"/>
  <c r="DE26" i="2"/>
  <c r="DE27" i="2"/>
  <c r="DE28" i="2"/>
  <c r="DE29" i="2"/>
  <c r="DE30" i="2"/>
  <c r="DE31" i="2"/>
  <c r="DD22" i="2"/>
  <c r="DD23" i="2"/>
  <c r="DD24" i="2"/>
  <c r="DD25" i="2"/>
  <c r="DD26" i="2"/>
  <c r="DD27" i="2"/>
  <c r="DD28" i="2"/>
  <c r="DD29" i="2"/>
  <c r="DD30" i="2"/>
  <c r="DD31" i="2"/>
  <c r="DC22" i="2"/>
  <c r="DC23" i="2"/>
  <c r="DC24" i="2"/>
  <c r="DC25" i="2"/>
  <c r="DC26" i="2"/>
  <c r="DC27" i="2"/>
  <c r="DC28" i="2"/>
  <c r="DC29" i="2"/>
  <c r="DC30" i="2"/>
  <c r="DC31" i="2"/>
  <c r="DB22" i="2"/>
  <c r="DB23" i="2"/>
  <c r="DB24" i="2"/>
  <c r="DB25" i="2"/>
  <c r="DB26" i="2"/>
  <c r="DB27" i="2"/>
  <c r="DB28" i="2"/>
  <c r="DB29" i="2"/>
  <c r="DB30" i="2"/>
  <c r="DB31" i="2"/>
  <c r="DA22" i="2"/>
  <c r="DA23" i="2"/>
  <c r="DA24" i="2"/>
  <c r="DA25" i="2"/>
  <c r="DA26" i="2"/>
  <c r="DA27" i="2"/>
  <c r="DA28" i="2"/>
  <c r="DA29" i="2"/>
  <c r="DA30" i="2"/>
  <c r="DA31" i="2"/>
  <c r="CZ22" i="2"/>
  <c r="CZ23" i="2"/>
  <c r="CZ24" i="2"/>
  <c r="CZ25" i="2"/>
  <c r="CZ26" i="2"/>
  <c r="CZ27" i="2"/>
  <c r="CZ28" i="2"/>
  <c r="CZ29" i="2"/>
  <c r="CZ30" i="2"/>
  <c r="CZ31" i="2"/>
  <c r="CY22" i="2"/>
  <c r="CY23" i="2"/>
  <c r="CY24" i="2"/>
  <c r="CY25" i="2"/>
  <c r="CY26" i="2"/>
  <c r="CY27" i="2"/>
  <c r="CY28" i="2"/>
  <c r="CY29" i="2"/>
  <c r="CY30" i="2"/>
  <c r="CY31" i="2"/>
  <c r="CX22" i="2"/>
  <c r="CX23" i="2"/>
  <c r="CX24" i="2"/>
  <c r="CX25" i="2"/>
  <c r="CX26" i="2"/>
  <c r="CX27" i="2"/>
  <c r="CX28" i="2"/>
  <c r="CX29" i="2"/>
  <c r="CX30" i="2"/>
  <c r="CX31" i="2"/>
  <c r="CW22" i="2"/>
  <c r="CW23" i="2"/>
  <c r="CW24" i="2"/>
  <c r="CW25" i="2"/>
  <c r="CW26" i="2"/>
  <c r="CW27" i="2"/>
  <c r="CW28" i="2"/>
  <c r="CW29" i="2"/>
  <c r="CW30" i="2"/>
  <c r="CW31" i="2"/>
  <c r="CV22" i="2"/>
  <c r="CV23" i="2"/>
  <c r="CV24" i="2"/>
  <c r="CV25" i="2"/>
  <c r="CV26" i="2"/>
  <c r="CV27" i="2"/>
  <c r="CV28" i="2"/>
  <c r="CV29" i="2"/>
  <c r="CV30" i="2"/>
  <c r="CV31" i="2"/>
  <c r="CU22" i="2"/>
  <c r="CU23" i="2"/>
  <c r="CU24" i="2"/>
  <c r="CU25" i="2"/>
  <c r="CU26" i="2"/>
  <c r="CU27" i="2"/>
  <c r="CU28" i="2"/>
  <c r="CU29" i="2"/>
  <c r="CU30" i="2"/>
  <c r="CU31" i="2"/>
  <c r="CT22" i="2"/>
  <c r="CT23" i="2"/>
  <c r="CT24" i="2"/>
  <c r="CT25" i="2"/>
  <c r="CT26" i="2"/>
  <c r="CT27" i="2"/>
  <c r="CT28" i="2"/>
  <c r="CT29" i="2"/>
  <c r="CT30" i="2"/>
  <c r="CT31" i="2"/>
  <c r="CS22" i="2"/>
  <c r="CS23" i="2"/>
  <c r="CS24" i="2"/>
  <c r="CS25" i="2"/>
  <c r="CS26" i="2"/>
  <c r="CS27" i="2"/>
  <c r="CS28" i="2"/>
  <c r="CS29" i="2"/>
  <c r="CS30" i="2"/>
  <c r="CS3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CR22" i="2"/>
  <c r="CR23" i="2"/>
  <c r="CR24" i="2"/>
  <c r="CR26" i="2"/>
  <c r="CR27" i="2"/>
  <c r="CR28" i="2"/>
  <c r="CR31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CR4" i="2"/>
  <c r="CR5" i="2"/>
  <c r="CR36" i="2" l="1"/>
</calcChain>
</file>

<file path=xl/sharedStrings.xml><?xml version="1.0" encoding="utf-8"?>
<sst xmlns="http://schemas.openxmlformats.org/spreadsheetml/2006/main" count="534" uniqueCount="211">
  <si>
    <t>Firma Adı :KFC</t>
  </si>
  <si>
    <t>Soru No :</t>
  </si>
  <si>
    <t>Kalem No :</t>
  </si>
  <si>
    <t>Soru :</t>
  </si>
  <si>
    <t>Hakkımın karşılığını almak benim için önemlidir.</t>
  </si>
  <si>
    <t>Benzer işleri tekrarlayacak sabrım yüksektir.</t>
  </si>
  <si>
    <t>Hedeflerle çalışmayı severim.</t>
  </si>
  <si>
    <t>Sorumluluklarımı her şeyin üstünde tutarım.</t>
  </si>
  <si>
    <t>Şirketime bağlılığım çok yüksektir.</t>
  </si>
  <si>
    <t>Aileme gelecek sağlamak için çalışıyorum.</t>
  </si>
  <si>
    <t>Hedeflerime ulaşmak için gereken her şeyi yaparım.</t>
  </si>
  <si>
    <t>İnsanlarla iletişimde olmaktan hoşlanırım.</t>
  </si>
  <si>
    <t>İyi iş çıkardığımda yöneticim bunu farketmeli.</t>
  </si>
  <si>
    <t>Şirketimi evim gibi hissederim.</t>
  </si>
  <si>
    <t>Çalıştığım şirketten kolay kolay ayrılmam.</t>
  </si>
  <si>
    <t>Sorumluluklarımı yerine getiririm.</t>
  </si>
  <si>
    <t>Atom karınca gibi durmadan çalışabilirim.</t>
  </si>
  <si>
    <t>Ailesine bаğlı olаn, işine de bağlı olur.</t>
  </si>
  <si>
    <t>Sorun çözmekten keyif alırım.</t>
  </si>
  <si>
    <t>Çabalarımın takdir edilmesini isterim.</t>
  </si>
  <si>
    <t>Benimle konuşmak isteyenlere zaman ayırırım.</t>
  </si>
  <si>
    <t>Dur durak bilmeyen işlerde çalışma tempom iyidir.</t>
  </si>
  <si>
    <t>İş ortamı keyifli olmalıdır.</t>
  </si>
  <si>
    <t>Bir problemi çözmek için düşünmekten hoşlanırım.</t>
  </si>
  <si>
    <t>İşten sonra aileme de zaman kalmalıdır.</t>
  </si>
  <si>
    <t>Ekiple yapılan çalışmalar beni daha çok motive eder.</t>
  </si>
  <si>
    <t>İş yerinde çifte standart yapılmaması önemlidir.</t>
  </si>
  <si>
    <t>Tekrar eden işlerden hoşlanırım.</t>
  </si>
  <si>
    <t>Mutlu bir aile ortamı işteki başarının da anahtarıdır.</t>
  </si>
  <si>
    <t>İnsanları ikna etmekten hoşlanırım.</t>
  </si>
  <si>
    <t>Sorumluluklarım benim için önemlidir.</t>
  </si>
  <si>
    <t>Birinden bir iş istediysem peşini bırakmam.</t>
  </si>
  <si>
    <t>Kendimi geliştirmek benim için önemlidir.</t>
  </si>
  <si>
    <t>Çalıştığım ekip benim için önemlidir.</t>
  </si>
  <si>
    <t>İşteki belirsizlikler karşısında sakinliğimi korurum.</t>
  </si>
  <si>
    <t>İnsanları ikna etmekte iyi olduğum söylenir.</t>
  </si>
  <si>
    <t>Bana getirisi olan işlere dört elle sarılırım.</t>
  </si>
  <si>
    <t>İş yerinde samimi bir ortam benim için önemlidir.</t>
  </si>
  <si>
    <t>Yöneticim çalışanla çalışmayanı ayırt edebilmelidir.</t>
  </si>
  <si>
    <t>Ara vermeden uzun süre çalışabilirim.</t>
  </si>
  <si>
    <t>İki kuruş fazla alacağım diye risk almam.</t>
  </si>
  <si>
    <t>Takdir edildiğimde performansım tavan yapar.</t>
  </si>
  <si>
    <t>Bana verilen hedeflere ulaşırım.</t>
  </si>
  <si>
    <t>Ailemi düşününce daha şevkle çalışırım.</t>
  </si>
  <si>
    <t>Düzen olan bir ortamda daha iyi konstantre olurum.</t>
  </si>
  <si>
    <t>Adil bir ortamda performasım daha yükselir.</t>
  </si>
  <si>
    <t>Sürprizlerden hoşlanmam.</t>
  </si>
  <si>
    <t>İşimi en mükemmel şekilde yapmalıyım.</t>
  </si>
  <si>
    <t>İnsanların fikrini nasıl değiştireceğimi bilirim.</t>
  </si>
  <si>
    <t>Aynı anda birden fazla işle uğraşabilirim.</t>
  </si>
  <si>
    <t>Dimyata pirince gidip eldeki bulgurdan olmam.</t>
  </si>
  <si>
    <t>Yeni insanlarla tanışmayı severim.</t>
  </si>
  <si>
    <t>Stres kaynağı görevlerden uzak dururum.</t>
  </si>
  <si>
    <t>Yeni şeyler öğrenmeye gayret ederim.</t>
  </si>
  <si>
    <t>İşyerinde herkes birbirine selam vermelidir.</t>
  </si>
  <si>
    <t>Yeni fırsatlar için özveriden kaçınmam.</t>
  </si>
  <si>
    <t>Takımın kazanması için elimden geleni yaparım.</t>
  </si>
  <si>
    <t>Yoğun iş temposunda bile stres seviyemi kontrol edebilirim.</t>
  </si>
  <si>
    <t>Şu kısacık dünyada kalp kırmaya değmez.</t>
  </si>
  <si>
    <t>Ailem benim için önemlidir.</t>
  </si>
  <si>
    <t>Rutin işler beni yormaz.</t>
  </si>
  <si>
    <t>Hiç bir şekilde sorumluluklarımı aksatmam.</t>
  </si>
  <si>
    <t>Belirsizlik ortamlarından hoşlanmam.</t>
  </si>
  <si>
    <t>İşimin beğenilmesi benim için önemlidir.</t>
  </si>
  <si>
    <t>Aynı işi uzun süre tekrarlayabilirim.</t>
  </si>
  <si>
    <t>Takım ruhu benim için önemlidir.</t>
  </si>
  <si>
    <t>İş arkadaşlarımın bana samimi davranmasını önemserim.</t>
  </si>
  <si>
    <t>Hedef odaklı bir insanım.</t>
  </si>
  <si>
    <t>İnsanları ikna etmek için farklı nedenler bulabilirim.</t>
  </si>
  <si>
    <t>İşten kaçmam.</t>
  </si>
  <si>
    <t>İnsanları mutlu etmeyi severim.</t>
  </si>
  <si>
    <t>Yoğun iş ortamında çalışabilirim.</t>
  </si>
  <si>
    <t>Mantığım ve duygularım arasında kalırsam mantığımı tercih ederim.</t>
  </si>
  <si>
    <t>Yaptığım işin takdir görmesi performansımı arttırır.</t>
  </si>
  <si>
    <t>Fikirimi söylerken  karşımdakini kırmamaya özen gösteririm.</t>
  </si>
  <si>
    <t>Yeni fırsatlar beni heyecanlandırır.</t>
  </si>
  <si>
    <t>Zor insanları ikna ettiğimde mutlu olurum.</t>
  </si>
  <si>
    <t>Temposu yüksek işlerin altından kalkarım.</t>
  </si>
  <si>
    <t>Bireysel başarı yerine takım başarısını önemserim.</t>
  </si>
  <si>
    <t>Aynı görevi defalarca tekrarlayabilirim.</t>
  </si>
  <si>
    <t>Sonuca odaklanan biriyim.</t>
  </si>
  <si>
    <t>Uzun saatler çalışmaktan yorulmam.</t>
  </si>
  <si>
    <t>Aklımı kullanmayı severim.</t>
  </si>
  <si>
    <t>Alışkanlıklarımı kolay kolay değiştirmem.</t>
  </si>
  <si>
    <t>Ekiple bilgilerin düzenli olarak paylaşılmasını önemserim.</t>
  </si>
  <si>
    <t>İş ortamında insanlara içtenlikle davranırım.</t>
  </si>
  <si>
    <t>Bana saygı duyuluyorsa daha verimli çalışırım.</t>
  </si>
  <si>
    <t>Çalışanlara eşit fırsatlar sunulması benim için önemlidir.</t>
  </si>
  <si>
    <t>Ayağımı sağlam yere basmak isterim.</t>
  </si>
  <si>
    <t>Kimi nasıl ikna edeceğimi bilirim.</t>
  </si>
  <si>
    <t>Fazla işten rahatsız olmam.</t>
  </si>
  <si>
    <t>İş ortamında herkesin hak ettiğini alması gerekir.</t>
  </si>
  <si>
    <t>İçi dışı bir insanlarla çalışmak benim için önemlidir.</t>
  </si>
  <si>
    <t>Benden beklenen sorumluluğu sergilerim.</t>
  </si>
  <si>
    <t>Düğme :</t>
  </si>
  <si>
    <t>Adalet</t>
  </si>
  <si>
    <t>Rutin</t>
  </si>
  <si>
    <t>Hedef Odağı</t>
  </si>
  <si>
    <t>Sorumluluk / Görev</t>
  </si>
  <si>
    <t>Fırsat / Fayda</t>
  </si>
  <si>
    <t>Aile</t>
  </si>
  <si>
    <t>Sosyal Kontak</t>
  </si>
  <si>
    <t>Takdir Edilme</t>
  </si>
  <si>
    <t>Güvende Olma</t>
  </si>
  <si>
    <t>Aktiflik</t>
  </si>
  <si>
    <t>Analitik</t>
  </si>
  <si>
    <t>Samimi Ortam</t>
  </si>
  <si>
    <t>Takım</t>
  </si>
  <si>
    <t>İkna Etme</t>
  </si>
  <si>
    <t>Stres / İş Yükü</t>
  </si>
  <si>
    <t>Id</t>
  </si>
  <si>
    <t>Firma Adı</t>
  </si>
  <si>
    <t>Sektör</t>
  </si>
  <si>
    <t>Ad Soyad</t>
  </si>
  <si>
    <t>Mail Adres</t>
  </si>
  <si>
    <t>1.Seçim</t>
  </si>
  <si>
    <t>2.Seçim</t>
  </si>
  <si>
    <t>3.Seçim</t>
  </si>
  <si>
    <t>4.Seçim</t>
  </si>
  <si>
    <t>5.Seçim</t>
  </si>
  <si>
    <t>Adı Soyadı</t>
  </si>
  <si>
    <t>Cinsiyet</t>
  </si>
  <si>
    <t>Çocuk Sayısı</t>
  </si>
  <si>
    <t>Eğitim Durumu</t>
  </si>
  <si>
    <t>E-Posta Adresi</t>
  </si>
  <si>
    <t>İl</t>
  </si>
  <si>
    <t>İş Tecrübesi</t>
  </si>
  <si>
    <t>Kaçıncı İşyeri</t>
  </si>
  <si>
    <t>Medeni Durum</t>
  </si>
  <si>
    <t>Mezuniyet Yılı</t>
  </si>
  <si>
    <t>Sözleşme Tipi</t>
  </si>
  <si>
    <t>Şube Adı</t>
  </si>
  <si>
    <t>Çalışma Durumu</t>
  </si>
  <si>
    <t>İşe Başlama</t>
  </si>
  <si>
    <t>Ayrılma Tarihi</t>
  </si>
  <si>
    <t>Ayrılma Sebebi</t>
  </si>
  <si>
    <t>26fdaab3-9187-44e8-39d3-08d93acb3461</t>
  </si>
  <si>
    <t>KFC</t>
  </si>
  <si>
    <t>Restaurant - Cafe - Bar</t>
  </si>
  <si>
    <t>HATA TEST</t>
  </si>
  <si>
    <t>yuu</t>
  </si>
  <si>
    <t>Erkek</t>
  </si>
  <si>
    <t>0</t>
  </si>
  <si>
    <t>Lisans</t>
  </si>
  <si>
    <t>Adana</t>
  </si>
  <si>
    <t>1</t>
  </si>
  <si>
    <t>Bekar</t>
  </si>
  <si>
    <t>2020</t>
  </si>
  <si>
    <t>Part Time</t>
  </si>
  <si>
    <t>f8f1a067-a38f-4f6f-0737-08d9519ada25</t>
  </si>
  <si>
    <t>UĞUR MEHMET GÜLERK</t>
  </si>
  <si>
    <t>ugurmehmet2002@gmail.com</t>
  </si>
  <si>
    <t>Lise</t>
  </si>
  <si>
    <t>Kocaeli</t>
  </si>
  <si>
    <t>2</t>
  </si>
  <si>
    <t>2002</t>
  </si>
  <si>
    <t>Full Time</t>
  </si>
  <si>
    <t>812512e7-7a8f-449b-0738-08d9519ada25</t>
  </si>
  <si>
    <t>AYKUT BEYHAN</t>
  </si>
  <si>
    <t>aykutbeyhan94@gmail.com</t>
  </si>
  <si>
    <t>İstanbul</t>
  </si>
  <si>
    <t>7</t>
  </si>
  <si>
    <t>2009</t>
  </si>
  <si>
    <t>ff393d43-a28d-4dfb-073a-08d9519ada25</t>
  </si>
  <si>
    <t>EMİRCAN</t>
  </si>
  <si>
    <t>EmircanTunca@gmail.com</t>
  </si>
  <si>
    <t>Lise Altı</t>
  </si>
  <si>
    <t>3</t>
  </si>
  <si>
    <t>2015</t>
  </si>
  <si>
    <t>ALTIYOL</t>
  </si>
  <si>
    <t>f1e4e48b-8b7e-4279-073b-08d9519ada25</t>
  </si>
  <si>
    <t>SAMET KAKICI</t>
  </si>
  <si>
    <t>sametkakici34@gmail.com</t>
  </si>
  <si>
    <t>KAVACIK/ISTANBUL</t>
  </si>
  <si>
    <t>1f327719-34ac-4688-073c-08d9519ada25</t>
  </si>
  <si>
    <t>AHMET BERKAY ÇİĞDEM</t>
  </si>
  <si>
    <t>ahmetberkayc@outlook.com</t>
  </si>
  <si>
    <t>2016</t>
  </si>
  <si>
    <t xml:space="preserve">PENDIK </t>
  </si>
  <si>
    <t>78958ce1-fff0-45dc-073d-08d9519ada25</t>
  </si>
  <si>
    <t xml:space="preserve">YAKUP HAZİR </t>
  </si>
  <si>
    <t>yakuphazir@Gmail.com</t>
  </si>
  <si>
    <t>2021</t>
  </si>
  <si>
    <t>d2ebc53b-3d7f-4dd3-073e-08d9519ada25</t>
  </si>
  <si>
    <t>ATAKAN KOLLİK</t>
  </si>
  <si>
    <t>atakankollik@outlook.com</t>
  </si>
  <si>
    <t>4</t>
  </si>
  <si>
    <t>2012</t>
  </si>
  <si>
    <t>Aylık</t>
  </si>
  <si>
    <t>47bae049-72bb-45be-073f-08d9519ada25</t>
  </si>
  <si>
    <t xml:space="preserve">SİBEL ÇAKMAK </t>
  </si>
  <si>
    <t xml:space="preserve">siblcakmk21@gmail.com </t>
  </si>
  <si>
    <t>Kadın</t>
  </si>
  <si>
    <t>2019</t>
  </si>
  <si>
    <t>43b7107f-c283-411f-0741-08d9519ada25</t>
  </si>
  <si>
    <t>HARUN TUR</t>
  </si>
  <si>
    <t xml:space="preserve">turharun787@gmail.com </t>
  </si>
  <si>
    <t>5</t>
  </si>
  <si>
    <t>KARTAL/ISTANBUL</t>
  </si>
  <si>
    <t>3dee406f-8a60-4022-3c99-08d9525fde39</t>
  </si>
  <si>
    <t>ŞEYHMUS YALÇIN</t>
  </si>
  <si>
    <t>yalcinsehmus136@gmail.com</t>
  </si>
  <si>
    <t>2013</t>
  </si>
  <si>
    <t>BOSTANCI</t>
  </si>
  <si>
    <t>DOLDURULMAMIS</t>
  </si>
  <si>
    <t>Ayrıldı</t>
  </si>
  <si>
    <t>Çalışan</t>
  </si>
  <si>
    <t>Aday</t>
  </si>
  <si>
    <t>Normalized</t>
  </si>
  <si>
    <t>Ayrılan</t>
  </si>
  <si>
    <t>ÇALIŞAN - AYRILAN(DIFFNORMALIZED)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</si>
</sst>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92D9"/>
      </patternFill>
    </fill>
    <fill>
      <patternFill patternType="solid">
        <fgColor rgb="FF8592C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43" fontId="2" fillId="0" borderId="0" applyFont="0" applyFill="0" applyBorder="0" applyAlignment="0" applyProtection="0"/>
  </cellStyleXfs>
  <cellXfs count="1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/>
    <xf numFmtId="43" fontId="0" fillId="0" borderId="0" xfId="1" applyFont="1" applyFill="1" applyAlignment="1" applyProtection="1"/>
    <xf numFmtId="0" fontId="0" fillId="4" borderId="0" xfId="0" applyNumberFormat="1" applyFill="1" applyAlignment="1" applyProtection="1"/>
    <xf numFmtId="43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1" fillId="4" borderId="0" xfId="0" applyNumberFormat="1" applyFont="1" applyFill="1" applyAlignment="1" applyProtection="1">
      <alignment horizontal="center"/>
    </xf>
    <xf numFmtId="43" fontId="0" fillId="0" borderId="0" xfId="1" applyNumberFormat="1" applyFont="1" applyFill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C40"/>
  <sheetViews>
    <sheetView tabSelected="1" topLeftCell="CQ4" zoomScaleNormal="100" workbookViewId="0">
      <selection activeCell="CZ38" sqref="CZ38"/>
    </sheetView>
  </sheetViews>
  <sheetFormatPr defaultColWidth="8.81640625" defaultRowHeight="14.5" x14ac:dyDescent="0.35"/>
  <cols>
    <col min="1" max="1" width="38" customWidth="1"/>
    <col min="2" max="2" width="10.1796875" customWidth="1"/>
    <col min="3" max="3" width="7.453125" customWidth="1"/>
    <col min="4" max="4" width="21.453125" bestFit="1" customWidth="1"/>
    <col min="5" max="5" width="14.453125" customWidth="1"/>
    <col min="6" max="6" width="42.36328125" customWidth="1"/>
    <col min="7" max="7" width="39.1796875" customWidth="1"/>
    <col min="8" max="8" width="26.6328125" customWidth="1"/>
    <col min="9" max="9" width="39.453125" customWidth="1"/>
    <col min="10" max="10" width="30.6328125" customWidth="1"/>
    <col min="11" max="11" width="37.1796875" customWidth="1"/>
    <col min="12" max="12" width="45.81640625" customWidth="1"/>
    <col min="13" max="13" width="37.36328125" customWidth="1"/>
    <col min="14" max="14" width="40.453125" customWidth="1"/>
    <col min="15" max="15" width="27.81640625" customWidth="1"/>
    <col min="16" max="16" width="37" customWidth="1"/>
    <col min="17" max="17" width="30.453125" customWidth="1"/>
    <col min="18" max="18" width="37" customWidth="1"/>
    <col min="19" max="19" width="33.6328125" customWidth="1"/>
    <col min="20" max="20" width="27" customWidth="1"/>
    <col min="21" max="21" width="33.453125" customWidth="1"/>
    <col min="22" max="22" width="41.453125" customWidth="1"/>
    <col min="23" max="23" width="44.6328125" customWidth="1"/>
    <col min="24" max="24" width="23.36328125" customWidth="1"/>
    <col min="25" max="25" width="45" customWidth="1"/>
    <col min="26" max="26" width="35.453125" customWidth="1"/>
    <col min="27" max="27" width="46.1796875" customWidth="1"/>
    <col min="28" max="28" width="42.36328125" customWidth="1"/>
    <col min="29" max="29" width="29.36328125" customWidth="1"/>
    <col min="30" max="30" width="45.6328125" customWidth="1"/>
    <col min="31" max="31" width="31.81640625" customWidth="1"/>
    <col min="32" max="32" width="34.36328125" customWidth="1"/>
    <col min="33" max="33" width="38.36328125" customWidth="1"/>
    <col min="34" max="34" width="37.1796875" customWidth="1"/>
    <col min="35" max="35" width="32.6328125" customWidth="1"/>
    <col min="36" max="36" width="43.6328125" customWidth="1"/>
    <col min="37" max="37" width="38.81640625" customWidth="1"/>
    <col min="38" max="38" width="37" customWidth="1"/>
    <col min="39" max="39" width="43.6328125" customWidth="1"/>
    <col min="40" max="40" width="45" customWidth="1"/>
    <col min="41" max="41" width="33.81640625" customWidth="1"/>
    <col min="42" max="42" width="35.6328125" customWidth="1"/>
    <col min="43" max="43" width="41.1796875" customWidth="1"/>
    <col min="44" max="44" width="28.81640625" customWidth="1"/>
    <col min="45" max="45" width="35.453125" customWidth="1"/>
    <col min="46" max="46" width="46" customWidth="1"/>
    <col min="47" max="47" width="39.36328125" customWidth="1"/>
    <col min="48" max="48" width="24.1796875" customWidth="1"/>
    <col min="49" max="49" width="35.6328125" customWidth="1"/>
    <col min="50" max="50" width="39.6328125" customWidth="1"/>
    <col min="51" max="51" width="36.1796875" customWidth="1"/>
    <col min="52" max="52" width="41.453125" customWidth="1"/>
    <col min="53" max="53" width="30.6328125" customWidth="1"/>
    <col min="54" max="54" width="36.6328125" customWidth="1"/>
    <col min="55" max="55" width="34.1796875" customWidth="1"/>
    <col min="56" max="56" width="38.6328125" customWidth="1"/>
    <col min="57" max="57" width="34.6328125" customWidth="1"/>
    <col min="58" max="58" width="42.36328125" customWidth="1"/>
    <col min="59" max="59" width="52.453125" customWidth="1"/>
    <col min="60" max="60" width="36.6328125" customWidth="1"/>
    <col min="61" max="61" width="25.1796875" customWidth="1"/>
    <col min="62" max="62" width="21.81640625" customWidth="1"/>
    <col min="63" max="63" width="38.36328125" customWidth="1"/>
    <col min="64" max="64" width="33.36328125" customWidth="1"/>
    <col min="65" max="65" width="36.1796875" customWidth="1"/>
    <col min="66" max="66" width="31.6328125" customWidth="1"/>
    <col min="67" max="67" width="30" customWidth="1"/>
    <col min="68" max="68" width="50.1796875" customWidth="1"/>
    <col min="69" max="69" width="23" customWidth="1"/>
    <col min="70" max="70" width="45.36328125" customWidth="1"/>
    <col min="71" max="71" width="14.1796875" customWidth="1"/>
    <col min="72" max="72" width="28.6328125" customWidth="1"/>
    <col min="73" max="73" width="29.36328125" customWidth="1"/>
    <col min="74" max="74" width="59.453125" customWidth="1"/>
    <col min="75" max="75" width="45" customWidth="1"/>
    <col min="76" max="76" width="52.6328125" customWidth="1"/>
    <col min="77" max="77" width="31" customWidth="1"/>
    <col min="78" max="78" width="37.6328125" customWidth="1"/>
    <col min="79" max="79" width="37.36328125" customWidth="1"/>
    <col min="80" max="80" width="44.36328125" customWidth="1"/>
    <col min="81" max="81" width="34.6328125" customWidth="1"/>
    <col min="82" max="82" width="24.1796875" customWidth="1"/>
    <col min="83" max="83" width="32.81640625" customWidth="1"/>
    <col min="84" max="84" width="24.453125" customWidth="1"/>
    <col min="85" max="85" width="36.36328125" customWidth="1"/>
    <col min="86" max="86" width="50.1796875" customWidth="1"/>
    <col min="87" max="87" width="39.1796875" customWidth="1"/>
    <col min="88" max="88" width="40.6328125" customWidth="1"/>
    <col min="89" max="89" width="49.1796875" customWidth="1"/>
    <col min="90" max="90" width="33.36328125" customWidth="1"/>
    <col min="91" max="91" width="29.453125" customWidth="1"/>
    <col min="92" max="92" width="24.81640625" customWidth="1"/>
    <col min="93" max="93" width="43.1796875" customWidth="1"/>
    <col min="94" max="94" width="44.81640625" customWidth="1"/>
    <col min="95" max="95" width="37.36328125" customWidth="1"/>
    <col min="96" max="96" width="6.453125" customWidth="1"/>
    <col min="97" max="97" width="12.6328125" customWidth="1"/>
    <col min="98" max="98" width="18.81640625" customWidth="1"/>
    <col min="99" max="99" width="13.6328125" customWidth="1"/>
    <col min="100" max="100" width="10" customWidth="1"/>
    <col min="101" max="101" width="14" customWidth="1"/>
    <col min="102" max="102" width="13.6328125" customWidth="1"/>
    <col min="103" max="103" width="14.81640625" customWidth="1"/>
    <col min="104" max="104" width="8" customWidth="1"/>
    <col min="105" max="105" width="7.453125" customWidth="1"/>
    <col min="106" max="106" width="8.453125" customWidth="1"/>
    <col min="107" max="107" width="14.36328125" customWidth="1"/>
    <col min="108" max="108" width="7.1796875" customWidth="1"/>
    <col min="109" max="109" width="10.453125" customWidth="1"/>
    <col min="110" max="110" width="14.1796875" customWidth="1"/>
    <col min="111" max="111" width="13.6328125" bestFit="1" customWidth="1"/>
    <col min="112" max="120" width="9.1796875" customWidth="1"/>
    <col min="121" max="121" width="16.1796875" bestFit="1" customWidth="1"/>
    <col min="122" max="122" width="9.1796875" customWidth="1"/>
    <col min="123" max="123" width="16.1796875" bestFit="1" customWidth="1"/>
    <col min="124" max="128" width="9.1796875" customWidth="1"/>
    <col min="129" max="129" width="14.6328125" bestFit="1" customWidth="1"/>
    <col min="130" max="130" width="16.1796875" customWidth="1"/>
    <col min="131" max="131" width="12.1796875" customWidth="1"/>
    <col min="132" max="132" width="14" customWidth="1"/>
  </cols>
  <sheetData>
    <row r="1" spans="1:133" x14ac:dyDescent="0.35">
      <c r="E1" s="1" t="s">
        <v>0</v>
      </c>
    </row>
    <row r="2" spans="1:133" x14ac:dyDescent="0.35">
      <c r="E2" s="1" t="s">
        <v>1</v>
      </c>
      <c r="F2" s="2">
        <v>1</v>
      </c>
      <c r="G2" s="2">
        <v>1</v>
      </c>
      <c r="H2" s="2">
        <v>1</v>
      </c>
      <c r="I2" s="2">
        <v>2</v>
      </c>
      <c r="J2" s="2">
        <v>2</v>
      </c>
      <c r="K2" s="2">
        <v>2</v>
      </c>
      <c r="L2" s="2">
        <v>3</v>
      </c>
      <c r="M2" s="2">
        <v>3</v>
      </c>
      <c r="N2" s="2">
        <v>3</v>
      </c>
      <c r="O2" s="2">
        <v>4</v>
      </c>
      <c r="P2" s="2">
        <v>4</v>
      </c>
      <c r="Q2" s="2">
        <v>4</v>
      </c>
      <c r="R2" s="2">
        <v>5</v>
      </c>
      <c r="S2" s="2">
        <v>5</v>
      </c>
      <c r="T2" s="2">
        <v>5</v>
      </c>
      <c r="U2" s="2">
        <v>6</v>
      </c>
      <c r="V2" s="2">
        <v>6</v>
      </c>
      <c r="W2" s="2">
        <v>6</v>
      </c>
      <c r="X2" s="2">
        <v>7</v>
      </c>
      <c r="Y2" s="2">
        <v>7</v>
      </c>
      <c r="Z2" s="2">
        <v>7</v>
      </c>
      <c r="AA2" s="2">
        <v>8</v>
      </c>
      <c r="AB2" s="2">
        <v>8</v>
      </c>
      <c r="AC2" s="2">
        <v>8</v>
      </c>
      <c r="AD2" s="2">
        <v>9</v>
      </c>
      <c r="AE2" s="2">
        <v>9</v>
      </c>
      <c r="AF2" s="2">
        <v>9</v>
      </c>
      <c r="AG2" s="2">
        <v>10</v>
      </c>
      <c r="AH2" s="2">
        <v>10</v>
      </c>
      <c r="AI2" s="2">
        <v>10</v>
      </c>
      <c r="AJ2" s="2">
        <v>11</v>
      </c>
      <c r="AK2" s="2">
        <v>11</v>
      </c>
      <c r="AL2" s="2">
        <v>11</v>
      </c>
      <c r="AM2" s="2">
        <v>12</v>
      </c>
      <c r="AN2" s="2">
        <v>12</v>
      </c>
      <c r="AO2" s="2">
        <v>12</v>
      </c>
      <c r="AP2" s="2">
        <v>13</v>
      </c>
      <c r="AQ2" s="2">
        <v>13</v>
      </c>
      <c r="AR2" s="2">
        <v>13</v>
      </c>
      <c r="AS2" s="2">
        <v>14</v>
      </c>
      <c r="AT2" s="2">
        <v>14</v>
      </c>
      <c r="AU2" s="2">
        <v>14</v>
      </c>
      <c r="AV2" s="2">
        <v>15</v>
      </c>
      <c r="AW2" s="2">
        <v>15</v>
      </c>
      <c r="AX2" s="2">
        <v>15</v>
      </c>
      <c r="AY2" s="2">
        <v>16</v>
      </c>
      <c r="AZ2" s="2">
        <v>16</v>
      </c>
      <c r="BA2" s="2">
        <v>16</v>
      </c>
      <c r="BB2" s="2">
        <v>17</v>
      </c>
      <c r="BC2" s="2">
        <v>17</v>
      </c>
      <c r="BD2" s="2">
        <v>17</v>
      </c>
      <c r="BE2" s="2">
        <v>18</v>
      </c>
      <c r="BF2" s="2">
        <v>18</v>
      </c>
      <c r="BG2" s="2">
        <v>18</v>
      </c>
      <c r="BH2" s="2">
        <v>19</v>
      </c>
      <c r="BI2" s="2">
        <v>19</v>
      </c>
      <c r="BJ2" s="2">
        <v>19</v>
      </c>
      <c r="BK2" s="2">
        <v>20</v>
      </c>
      <c r="BL2" s="2">
        <v>20</v>
      </c>
      <c r="BM2" s="2">
        <v>20</v>
      </c>
      <c r="BN2" s="2">
        <v>21</v>
      </c>
      <c r="BO2" s="2">
        <v>21</v>
      </c>
      <c r="BP2" s="2">
        <v>21</v>
      </c>
      <c r="BQ2" s="2">
        <v>22</v>
      </c>
      <c r="BR2" s="2">
        <v>22</v>
      </c>
      <c r="BS2" s="2">
        <v>22</v>
      </c>
      <c r="BT2" s="2">
        <v>23</v>
      </c>
      <c r="BU2" s="2">
        <v>23</v>
      </c>
      <c r="BV2" s="2">
        <v>23</v>
      </c>
      <c r="BW2" s="2">
        <v>24</v>
      </c>
      <c r="BX2" s="2">
        <v>24</v>
      </c>
      <c r="BY2" s="2">
        <v>24</v>
      </c>
      <c r="BZ2" s="2">
        <v>25</v>
      </c>
      <c r="CA2" s="2">
        <v>25</v>
      </c>
      <c r="CB2" s="2">
        <v>25</v>
      </c>
      <c r="CC2" s="2">
        <v>26</v>
      </c>
      <c r="CD2" s="2">
        <v>26</v>
      </c>
      <c r="CE2" s="2">
        <v>26</v>
      </c>
      <c r="CF2" s="2">
        <v>27</v>
      </c>
      <c r="CG2" s="2">
        <v>27</v>
      </c>
      <c r="CH2" s="2">
        <v>27</v>
      </c>
      <c r="CI2" s="2">
        <v>28</v>
      </c>
      <c r="CJ2" s="2">
        <v>28</v>
      </c>
      <c r="CK2" s="2">
        <v>28</v>
      </c>
      <c r="CL2" s="2">
        <v>29</v>
      </c>
      <c r="CM2" s="2">
        <v>29</v>
      </c>
      <c r="CN2" s="2">
        <v>29</v>
      </c>
      <c r="CO2" s="2">
        <v>30</v>
      </c>
      <c r="CP2" s="2">
        <v>30</v>
      </c>
      <c r="CQ2" s="2">
        <v>30</v>
      </c>
    </row>
    <row r="3" spans="1:133" x14ac:dyDescent="0.35">
      <c r="E3" s="1" t="s">
        <v>2</v>
      </c>
      <c r="F3" s="2">
        <v>1</v>
      </c>
      <c r="G3" s="2">
        <v>2</v>
      </c>
      <c r="H3" s="2">
        <v>3</v>
      </c>
      <c r="I3" s="2">
        <v>1</v>
      </c>
      <c r="J3" s="2">
        <v>2</v>
      </c>
      <c r="K3" s="2">
        <v>3</v>
      </c>
      <c r="L3" s="2">
        <v>1</v>
      </c>
      <c r="M3" s="2">
        <v>2</v>
      </c>
      <c r="N3" s="2">
        <v>3</v>
      </c>
      <c r="O3" s="2">
        <v>1</v>
      </c>
      <c r="P3" s="2">
        <v>2</v>
      </c>
      <c r="Q3" s="2">
        <v>3</v>
      </c>
      <c r="R3" s="2">
        <v>1</v>
      </c>
      <c r="S3" s="2">
        <v>2</v>
      </c>
      <c r="T3" s="2">
        <v>3</v>
      </c>
      <c r="U3" s="2">
        <v>1</v>
      </c>
      <c r="V3" s="2">
        <v>2</v>
      </c>
      <c r="W3" s="2">
        <v>3</v>
      </c>
      <c r="X3" s="2">
        <v>1</v>
      </c>
      <c r="Y3" s="2">
        <v>2</v>
      </c>
      <c r="Z3" s="2">
        <v>3</v>
      </c>
      <c r="AA3" s="2">
        <v>1</v>
      </c>
      <c r="AB3" s="2">
        <v>2</v>
      </c>
      <c r="AC3" s="2">
        <v>3</v>
      </c>
      <c r="AD3" s="2">
        <v>1</v>
      </c>
      <c r="AE3" s="2">
        <v>2</v>
      </c>
      <c r="AF3" s="2">
        <v>3</v>
      </c>
      <c r="AG3" s="2">
        <v>1</v>
      </c>
      <c r="AH3" s="2">
        <v>2</v>
      </c>
      <c r="AI3" s="2">
        <v>3</v>
      </c>
      <c r="AJ3" s="2">
        <v>1</v>
      </c>
      <c r="AK3" s="2">
        <v>2</v>
      </c>
      <c r="AL3" s="2">
        <v>3</v>
      </c>
      <c r="AM3" s="2">
        <v>1</v>
      </c>
      <c r="AN3" s="2">
        <v>2</v>
      </c>
      <c r="AO3" s="2">
        <v>3</v>
      </c>
      <c r="AP3" s="2">
        <v>1</v>
      </c>
      <c r="AQ3" s="2">
        <v>2</v>
      </c>
      <c r="AR3" s="2">
        <v>3</v>
      </c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1</v>
      </c>
      <c r="AZ3" s="2">
        <v>2</v>
      </c>
      <c r="BA3" s="2">
        <v>3</v>
      </c>
      <c r="BB3" s="2">
        <v>1</v>
      </c>
      <c r="BC3" s="2">
        <v>2</v>
      </c>
      <c r="BD3" s="2">
        <v>3</v>
      </c>
      <c r="BE3" s="2">
        <v>1</v>
      </c>
      <c r="BF3" s="2">
        <v>2</v>
      </c>
      <c r="BG3" s="2">
        <v>3</v>
      </c>
      <c r="BH3" s="2">
        <v>1</v>
      </c>
      <c r="BI3" s="2">
        <v>2</v>
      </c>
      <c r="BJ3" s="2">
        <v>3</v>
      </c>
      <c r="BK3" s="2">
        <v>1</v>
      </c>
      <c r="BL3" s="2">
        <v>2</v>
      </c>
      <c r="BM3" s="2">
        <v>3</v>
      </c>
      <c r="BN3" s="2">
        <v>1</v>
      </c>
      <c r="BO3" s="2">
        <v>2</v>
      </c>
      <c r="BP3" s="2">
        <v>3</v>
      </c>
      <c r="BQ3" s="2">
        <v>1</v>
      </c>
      <c r="BR3" s="2">
        <v>2</v>
      </c>
      <c r="BS3" s="2">
        <v>3</v>
      </c>
      <c r="BT3" s="2">
        <v>1</v>
      </c>
      <c r="BU3" s="2">
        <v>2</v>
      </c>
      <c r="BV3" s="2">
        <v>3</v>
      </c>
      <c r="BW3" s="2">
        <v>1</v>
      </c>
      <c r="BX3" s="2">
        <v>2</v>
      </c>
      <c r="BY3" s="2">
        <v>3</v>
      </c>
      <c r="BZ3" s="2">
        <v>1</v>
      </c>
      <c r="CA3" s="2">
        <v>2</v>
      </c>
      <c r="CB3" s="2">
        <v>3</v>
      </c>
      <c r="CC3" s="2">
        <v>1</v>
      </c>
      <c r="CD3" s="2">
        <v>2</v>
      </c>
      <c r="CE3" s="2">
        <v>3</v>
      </c>
      <c r="CF3" s="2">
        <v>1</v>
      </c>
      <c r="CG3" s="2">
        <v>2</v>
      </c>
      <c r="CH3" s="2">
        <v>3</v>
      </c>
      <c r="CI3" s="2">
        <v>1</v>
      </c>
      <c r="CJ3" s="2">
        <v>2</v>
      </c>
      <c r="CK3" s="2">
        <v>3</v>
      </c>
      <c r="CL3" s="2">
        <v>1</v>
      </c>
      <c r="CM3" s="2">
        <v>2</v>
      </c>
      <c r="CN3" s="2">
        <v>3</v>
      </c>
      <c r="CO3" s="2">
        <v>1</v>
      </c>
      <c r="CP3" s="2">
        <v>2</v>
      </c>
      <c r="CQ3" s="2">
        <v>3</v>
      </c>
    </row>
    <row r="4" spans="1:133" x14ac:dyDescent="0.35"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2" t="s">
        <v>33</v>
      </c>
      <c r="AJ4" s="2" t="s">
        <v>34</v>
      </c>
      <c r="AK4" s="2" t="s">
        <v>35</v>
      </c>
      <c r="AL4" s="2" t="s">
        <v>36</v>
      </c>
      <c r="AM4" s="2" t="s">
        <v>37</v>
      </c>
      <c r="AN4" s="2" t="s">
        <v>38</v>
      </c>
      <c r="AO4" s="2" t="s">
        <v>39</v>
      </c>
      <c r="AP4" s="2" t="s">
        <v>40</v>
      </c>
      <c r="AQ4" s="2" t="s">
        <v>41</v>
      </c>
      <c r="AR4" s="2" t="s">
        <v>42</v>
      </c>
      <c r="AS4" s="2" t="s">
        <v>43</v>
      </c>
      <c r="AT4" s="2" t="s">
        <v>44</v>
      </c>
      <c r="AU4" s="2" t="s">
        <v>45</v>
      </c>
      <c r="AV4" s="2" t="s">
        <v>46</v>
      </c>
      <c r="AW4" s="2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  <c r="BE4" s="2" t="s">
        <v>55</v>
      </c>
      <c r="BF4" s="2" t="s">
        <v>56</v>
      </c>
      <c r="BG4" s="2" t="s">
        <v>57</v>
      </c>
      <c r="BH4" s="2" t="s">
        <v>58</v>
      </c>
      <c r="BI4" s="2" t="s">
        <v>59</v>
      </c>
      <c r="BJ4" s="2" t="s">
        <v>60</v>
      </c>
      <c r="BK4" s="2" t="s">
        <v>61</v>
      </c>
      <c r="BL4" s="2" t="s">
        <v>62</v>
      </c>
      <c r="BM4" s="2" t="s">
        <v>63</v>
      </c>
      <c r="BN4" s="2" t="s">
        <v>64</v>
      </c>
      <c r="BO4" s="2" t="s">
        <v>65</v>
      </c>
      <c r="BP4" s="2" t="s">
        <v>66</v>
      </c>
      <c r="BQ4" s="2" t="s">
        <v>67</v>
      </c>
      <c r="BR4" s="2" t="s">
        <v>68</v>
      </c>
      <c r="BS4" s="2" t="s">
        <v>69</v>
      </c>
      <c r="BT4" s="2" t="s">
        <v>70</v>
      </c>
      <c r="BU4" s="2" t="s">
        <v>71</v>
      </c>
      <c r="BV4" s="2" t="s">
        <v>72</v>
      </c>
      <c r="BW4" s="2" t="s">
        <v>73</v>
      </c>
      <c r="BX4" s="2" t="s">
        <v>74</v>
      </c>
      <c r="BY4" s="2" t="s">
        <v>75</v>
      </c>
      <c r="BZ4" s="2" t="s">
        <v>76</v>
      </c>
      <c r="CA4" s="2" t="s">
        <v>77</v>
      </c>
      <c r="CB4" s="2" t="s">
        <v>78</v>
      </c>
      <c r="CC4" s="2" t="s">
        <v>79</v>
      </c>
      <c r="CD4" s="2" t="s">
        <v>80</v>
      </c>
      <c r="CE4" s="2" t="s">
        <v>81</v>
      </c>
      <c r="CF4" s="2" t="s">
        <v>82</v>
      </c>
      <c r="CG4" s="2" t="s">
        <v>83</v>
      </c>
      <c r="CH4" s="2" t="s">
        <v>84</v>
      </c>
      <c r="CI4" s="2" t="s">
        <v>85</v>
      </c>
      <c r="CJ4" s="2" t="s">
        <v>86</v>
      </c>
      <c r="CK4" s="2" t="s">
        <v>87</v>
      </c>
      <c r="CL4" s="2" t="s">
        <v>88</v>
      </c>
      <c r="CM4" s="2" t="s">
        <v>89</v>
      </c>
      <c r="CN4" s="2" t="s">
        <v>90</v>
      </c>
      <c r="CO4" s="2" t="s">
        <v>91</v>
      </c>
      <c r="CP4" s="2" t="s">
        <v>92</v>
      </c>
      <c r="CQ4" s="2" t="s">
        <v>93</v>
      </c>
      <c r="CR4">
        <f>MIN(CR7:CR17)</f>
        <v>8</v>
      </c>
      <c r="CS4">
        <f t="shared" ref="CS4:DF4" si="0">MIN(CS7:CS17)</f>
        <v>9</v>
      </c>
      <c r="CT4">
        <f t="shared" si="0"/>
        <v>11</v>
      </c>
      <c r="CU4">
        <f t="shared" si="0"/>
        <v>8</v>
      </c>
      <c r="CV4">
        <f t="shared" si="0"/>
        <v>7</v>
      </c>
      <c r="CW4">
        <f t="shared" si="0"/>
        <v>11</v>
      </c>
      <c r="CX4">
        <f t="shared" si="0"/>
        <v>7</v>
      </c>
      <c r="CY4">
        <f t="shared" si="0"/>
        <v>7</v>
      </c>
      <c r="CZ4">
        <f t="shared" si="0"/>
        <v>6</v>
      </c>
      <c r="DA4">
        <f t="shared" si="0"/>
        <v>10</v>
      </c>
      <c r="DB4">
        <f t="shared" si="0"/>
        <v>10</v>
      </c>
      <c r="DC4">
        <f t="shared" si="0"/>
        <v>10</v>
      </c>
      <c r="DD4">
        <f t="shared" si="0"/>
        <v>9</v>
      </c>
      <c r="DE4">
        <f t="shared" si="0"/>
        <v>8</v>
      </c>
      <c r="DF4">
        <f t="shared" si="0"/>
        <v>10</v>
      </c>
    </row>
    <row r="5" spans="1:133" x14ac:dyDescent="0.35">
      <c r="E5" s="1" t="s">
        <v>94</v>
      </c>
      <c r="F5" s="2" t="s">
        <v>95</v>
      </c>
      <c r="G5" s="2" t="s">
        <v>96</v>
      </c>
      <c r="H5" s="2" t="s">
        <v>97</v>
      </c>
      <c r="I5" s="2" t="s">
        <v>98</v>
      </c>
      <c r="J5" s="2" t="s">
        <v>99</v>
      </c>
      <c r="K5" s="2" t="s">
        <v>100</v>
      </c>
      <c r="L5" s="2" t="s">
        <v>97</v>
      </c>
      <c r="M5" s="2" t="s">
        <v>101</v>
      </c>
      <c r="N5" s="2" t="s">
        <v>102</v>
      </c>
      <c r="O5" s="2" t="s">
        <v>99</v>
      </c>
      <c r="P5" s="2" t="s">
        <v>103</v>
      </c>
      <c r="Q5" s="2" t="s">
        <v>98</v>
      </c>
      <c r="R5" s="2" t="s">
        <v>104</v>
      </c>
      <c r="S5" s="2" t="s">
        <v>100</v>
      </c>
      <c r="T5" s="2" t="s">
        <v>105</v>
      </c>
      <c r="U5" s="2" t="s">
        <v>102</v>
      </c>
      <c r="V5" s="2" t="s">
        <v>101</v>
      </c>
      <c r="W5" s="2" t="s">
        <v>104</v>
      </c>
      <c r="X5" s="2" t="s">
        <v>106</v>
      </c>
      <c r="Y5" s="2" t="s">
        <v>105</v>
      </c>
      <c r="Z5" s="2" t="s">
        <v>100</v>
      </c>
      <c r="AA5" s="2" t="s">
        <v>107</v>
      </c>
      <c r="AB5" s="2" t="s">
        <v>95</v>
      </c>
      <c r="AC5" s="2" t="s">
        <v>96</v>
      </c>
      <c r="AD5" s="2" t="s">
        <v>100</v>
      </c>
      <c r="AE5" s="2" t="s">
        <v>108</v>
      </c>
      <c r="AF5" s="2" t="s">
        <v>98</v>
      </c>
      <c r="AG5" s="2" t="s">
        <v>97</v>
      </c>
      <c r="AH5" s="2" t="s">
        <v>105</v>
      </c>
      <c r="AI5" s="2" t="s">
        <v>107</v>
      </c>
      <c r="AJ5" s="2" t="s">
        <v>109</v>
      </c>
      <c r="AK5" s="2" t="s">
        <v>108</v>
      </c>
      <c r="AL5" s="2" t="s">
        <v>99</v>
      </c>
      <c r="AM5" s="2" t="s">
        <v>106</v>
      </c>
      <c r="AN5" s="2" t="s">
        <v>95</v>
      </c>
      <c r="AO5" s="2" t="s">
        <v>104</v>
      </c>
      <c r="AP5" s="2" t="s">
        <v>103</v>
      </c>
      <c r="AQ5" s="2" t="s">
        <v>102</v>
      </c>
      <c r="AR5" s="2" t="s">
        <v>97</v>
      </c>
      <c r="AS5" s="2" t="s">
        <v>100</v>
      </c>
      <c r="AT5" s="2" t="s">
        <v>99</v>
      </c>
      <c r="AU5" s="2" t="s">
        <v>95</v>
      </c>
      <c r="AV5" s="2" t="s">
        <v>96</v>
      </c>
      <c r="AW5" s="2" t="s">
        <v>98</v>
      </c>
      <c r="AX5" s="2" t="s">
        <v>108</v>
      </c>
      <c r="AY5" s="2" t="s">
        <v>104</v>
      </c>
      <c r="AZ5" s="2" t="s">
        <v>103</v>
      </c>
      <c r="BA5" s="2" t="s">
        <v>101</v>
      </c>
      <c r="BB5" s="2" t="s">
        <v>109</v>
      </c>
      <c r="BC5" s="2" t="s">
        <v>105</v>
      </c>
      <c r="BD5" s="2" t="s">
        <v>106</v>
      </c>
      <c r="BE5" s="2" t="s">
        <v>99</v>
      </c>
      <c r="BF5" s="2" t="s">
        <v>107</v>
      </c>
      <c r="BG5" s="2" t="s">
        <v>109</v>
      </c>
      <c r="BH5" s="2" t="s">
        <v>101</v>
      </c>
      <c r="BI5" s="2" t="s">
        <v>100</v>
      </c>
      <c r="BJ5" s="2" t="s">
        <v>96</v>
      </c>
      <c r="BK5" s="2" t="s">
        <v>98</v>
      </c>
      <c r="BL5" s="2" t="s">
        <v>103</v>
      </c>
      <c r="BM5" s="2" t="s">
        <v>102</v>
      </c>
      <c r="BN5" s="2" t="s">
        <v>96</v>
      </c>
      <c r="BO5" s="2" t="s">
        <v>107</v>
      </c>
      <c r="BP5" s="2" t="s">
        <v>106</v>
      </c>
      <c r="BQ5" s="2" t="s">
        <v>97</v>
      </c>
      <c r="BR5" s="2" t="s">
        <v>108</v>
      </c>
      <c r="BS5" s="2" t="s">
        <v>109</v>
      </c>
      <c r="BT5" s="2" t="s">
        <v>101</v>
      </c>
      <c r="BU5" s="2" t="s">
        <v>109</v>
      </c>
      <c r="BV5" s="2" t="s">
        <v>105</v>
      </c>
      <c r="BW5" s="2" t="s">
        <v>102</v>
      </c>
      <c r="BX5" s="2" t="s">
        <v>101</v>
      </c>
      <c r="BY5" s="2" t="s">
        <v>99</v>
      </c>
      <c r="BZ5" s="2" t="s">
        <v>108</v>
      </c>
      <c r="CA5" s="2" t="s">
        <v>104</v>
      </c>
      <c r="CB5" s="2" t="s">
        <v>107</v>
      </c>
      <c r="CC5" s="2" t="s">
        <v>96</v>
      </c>
      <c r="CD5" s="2" t="s">
        <v>97</v>
      </c>
      <c r="CE5" s="2" t="s">
        <v>104</v>
      </c>
      <c r="CF5" s="2" t="s">
        <v>105</v>
      </c>
      <c r="CG5" s="2" t="s">
        <v>103</v>
      </c>
      <c r="CH5" s="2" t="s">
        <v>107</v>
      </c>
      <c r="CI5" s="2" t="s">
        <v>106</v>
      </c>
      <c r="CJ5" s="2" t="s">
        <v>102</v>
      </c>
      <c r="CK5" s="2" t="s">
        <v>95</v>
      </c>
      <c r="CL5" s="2" t="s">
        <v>103</v>
      </c>
      <c r="CM5" s="2" t="s">
        <v>108</v>
      </c>
      <c r="CN5" s="2" t="s">
        <v>109</v>
      </c>
      <c r="CO5" s="2" t="s">
        <v>95</v>
      </c>
      <c r="CP5" s="2" t="s">
        <v>106</v>
      </c>
      <c r="CQ5" s="2" t="s">
        <v>98</v>
      </c>
      <c r="CR5">
        <f>MAX(CR7:CR17)</f>
        <v>12</v>
      </c>
      <c r="CS5">
        <f t="shared" ref="CS5:DF5" si="1">MAX(CS7:CS17)</f>
        <v>16</v>
      </c>
      <c r="CT5">
        <f t="shared" si="1"/>
        <v>16</v>
      </c>
      <c r="CU5">
        <f t="shared" si="1"/>
        <v>13</v>
      </c>
      <c r="CV5">
        <f t="shared" si="1"/>
        <v>14</v>
      </c>
      <c r="CW5">
        <f t="shared" si="1"/>
        <v>17</v>
      </c>
      <c r="CX5">
        <f t="shared" si="1"/>
        <v>14</v>
      </c>
      <c r="CY5">
        <f t="shared" si="1"/>
        <v>15</v>
      </c>
      <c r="CZ5">
        <f t="shared" si="1"/>
        <v>17</v>
      </c>
      <c r="DA5">
        <f t="shared" si="1"/>
        <v>18</v>
      </c>
      <c r="DB5">
        <f t="shared" si="1"/>
        <v>17</v>
      </c>
      <c r="DC5">
        <f t="shared" si="1"/>
        <v>15</v>
      </c>
      <c r="DD5">
        <f t="shared" si="1"/>
        <v>17</v>
      </c>
      <c r="DE5">
        <f t="shared" si="1"/>
        <v>18</v>
      </c>
      <c r="DF5">
        <f t="shared" si="1"/>
        <v>16</v>
      </c>
    </row>
    <row r="6" spans="1:133" x14ac:dyDescent="0.35">
      <c r="A6" s="3" t="s">
        <v>110</v>
      </c>
      <c r="B6" s="4" t="s">
        <v>111</v>
      </c>
      <c r="C6" s="4" t="s">
        <v>112</v>
      </c>
      <c r="D6" s="4" t="s">
        <v>113</v>
      </c>
      <c r="E6" s="4" t="s">
        <v>114</v>
      </c>
      <c r="CR6" s="4" t="s">
        <v>96</v>
      </c>
      <c r="CS6" s="4" t="s">
        <v>97</v>
      </c>
      <c r="CT6" s="4" t="s">
        <v>98</v>
      </c>
      <c r="CU6" s="4" t="s">
        <v>99</v>
      </c>
      <c r="CV6" s="4" t="s">
        <v>100</v>
      </c>
      <c r="CW6" s="4" t="s">
        <v>101</v>
      </c>
      <c r="CX6" s="4" t="s">
        <v>102</v>
      </c>
      <c r="CY6" s="4" t="s">
        <v>103</v>
      </c>
      <c r="CZ6" s="4" t="s">
        <v>104</v>
      </c>
      <c r="DA6" s="4" t="s">
        <v>95</v>
      </c>
      <c r="DB6" s="4" t="s">
        <v>105</v>
      </c>
      <c r="DC6" s="4" t="s">
        <v>106</v>
      </c>
      <c r="DD6" s="4" t="s">
        <v>107</v>
      </c>
      <c r="DE6" s="4" t="s">
        <v>108</v>
      </c>
      <c r="DF6" s="4" t="s">
        <v>109</v>
      </c>
      <c r="DG6" s="4" t="s">
        <v>115</v>
      </c>
      <c r="DH6" s="4" t="s">
        <v>116</v>
      </c>
      <c r="DI6" s="4" t="s">
        <v>117</v>
      </c>
      <c r="DJ6" s="4" t="s">
        <v>118</v>
      </c>
      <c r="DK6" s="4" t="s">
        <v>119</v>
      </c>
      <c r="DL6" s="4" t="s">
        <v>120</v>
      </c>
      <c r="DM6" s="4" t="s">
        <v>121</v>
      </c>
      <c r="DN6" s="4" t="s">
        <v>122</v>
      </c>
      <c r="DO6" s="4" t="s">
        <v>122</v>
      </c>
      <c r="DP6" s="4" t="s">
        <v>123</v>
      </c>
      <c r="DQ6" s="4" t="s">
        <v>124</v>
      </c>
      <c r="DR6" s="4" t="s">
        <v>125</v>
      </c>
      <c r="DS6" s="4" t="s">
        <v>126</v>
      </c>
      <c r="DT6" s="4" t="s">
        <v>127</v>
      </c>
      <c r="DU6" s="4" t="s">
        <v>128</v>
      </c>
      <c r="DV6" s="4" t="s">
        <v>129</v>
      </c>
      <c r="DW6" s="4" t="s">
        <v>130</v>
      </c>
      <c r="DX6" s="4" t="s">
        <v>131</v>
      </c>
      <c r="DY6" s="4" t="s">
        <v>132</v>
      </c>
      <c r="DZ6" s="4" t="s">
        <v>132</v>
      </c>
      <c r="EA6" s="4" t="s">
        <v>133</v>
      </c>
      <c r="EB6" s="4" t="s">
        <v>134</v>
      </c>
      <c r="EC6" s="4" t="s">
        <v>135</v>
      </c>
    </row>
    <row r="7" spans="1:133" x14ac:dyDescent="0.35">
      <c r="A7" s="1" t="s">
        <v>136</v>
      </c>
      <c r="B7" s="1" t="s">
        <v>137</v>
      </c>
      <c r="C7" s="1" t="s">
        <v>138</v>
      </c>
      <c r="D7" s="1" t="s">
        <v>139</v>
      </c>
      <c r="E7" s="1" t="s">
        <v>140</v>
      </c>
      <c r="F7" s="2">
        <v>3</v>
      </c>
      <c r="G7" s="2">
        <v>2</v>
      </c>
      <c r="H7" s="2">
        <v>1</v>
      </c>
      <c r="I7" s="2">
        <v>3</v>
      </c>
      <c r="J7" s="2">
        <v>2</v>
      </c>
      <c r="K7" s="2">
        <v>1</v>
      </c>
      <c r="L7" s="2">
        <v>3</v>
      </c>
      <c r="M7" s="2">
        <v>2</v>
      </c>
      <c r="N7" s="2">
        <v>1</v>
      </c>
      <c r="O7" s="2">
        <v>3</v>
      </c>
      <c r="P7" s="2">
        <v>2</v>
      </c>
      <c r="Q7" s="2">
        <v>1</v>
      </c>
      <c r="R7" s="2">
        <v>3</v>
      </c>
      <c r="S7" s="2">
        <v>2</v>
      </c>
      <c r="T7" s="2">
        <v>1</v>
      </c>
      <c r="U7" s="2">
        <v>2</v>
      </c>
      <c r="V7" s="2">
        <v>3</v>
      </c>
      <c r="W7" s="2">
        <v>1</v>
      </c>
      <c r="X7" s="2">
        <v>3</v>
      </c>
      <c r="Y7" s="2">
        <v>2</v>
      </c>
      <c r="Z7" s="2">
        <v>1</v>
      </c>
      <c r="AA7" s="2">
        <v>3</v>
      </c>
      <c r="AB7" s="2">
        <v>2</v>
      </c>
      <c r="AC7" s="2">
        <v>1</v>
      </c>
      <c r="AD7" s="2">
        <v>3</v>
      </c>
      <c r="AE7" s="2">
        <v>2</v>
      </c>
      <c r="AF7" s="2">
        <v>1</v>
      </c>
      <c r="AG7" s="2">
        <v>3</v>
      </c>
      <c r="AH7" s="2">
        <v>2</v>
      </c>
      <c r="AI7" s="2">
        <v>1</v>
      </c>
      <c r="AJ7" s="2">
        <v>3</v>
      </c>
      <c r="AK7" s="2">
        <v>2</v>
      </c>
      <c r="AL7" s="2">
        <v>1</v>
      </c>
      <c r="AM7" s="2">
        <v>3</v>
      </c>
      <c r="AN7" s="2">
        <v>2</v>
      </c>
      <c r="AO7" s="2">
        <v>1</v>
      </c>
      <c r="AP7" s="2">
        <v>2</v>
      </c>
      <c r="AQ7" s="2">
        <v>3</v>
      </c>
      <c r="AR7" s="2">
        <v>1</v>
      </c>
      <c r="AS7" s="2">
        <v>2</v>
      </c>
      <c r="AT7" s="2">
        <v>3</v>
      </c>
      <c r="AU7" s="2">
        <v>1</v>
      </c>
      <c r="AV7" s="2">
        <v>2</v>
      </c>
      <c r="AW7" s="2">
        <v>3</v>
      </c>
      <c r="AX7" s="2">
        <v>1</v>
      </c>
      <c r="AY7" s="2">
        <v>2</v>
      </c>
      <c r="AZ7" s="2">
        <v>3</v>
      </c>
      <c r="BA7" s="2">
        <v>1</v>
      </c>
      <c r="BB7" s="2">
        <v>2</v>
      </c>
      <c r="BC7" s="2">
        <v>3</v>
      </c>
      <c r="BD7" s="2">
        <v>1</v>
      </c>
      <c r="BE7" s="2">
        <v>2</v>
      </c>
      <c r="BF7" s="2">
        <v>3</v>
      </c>
      <c r="BG7" s="2">
        <v>1</v>
      </c>
      <c r="BH7" s="2">
        <v>2</v>
      </c>
      <c r="BI7" s="2">
        <v>3</v>
      </c>
      <c r="BJ7" s="2">
        <v>1</v>
      </c>
      <c r="BK7" s="2">
        <v>2</v>
      </c>
      <c r="BL7" s="2">
        <v>3</v>
      </c>
      <c r="BM7" s="2">
        <v>1</v>
      </c>
      <c r="BN7" s="2">
        <v>2</v>
      </c>
      <c r="BO7" s="2">
        <v>3</v>
      </c>
      <c r="BP7" s="2">
        <v>1</v>
      </c>
      <c r="BQ7" s="2">
        <v>2</v>
      </c>
      <c r="BR7" s="2">
        <v>3</v>
      </c>
      <c r="BS7" s="2">
        <v>1</v>
      </c>
      <c r="BT7" s="2">
        <v>2</v>
      </c>
      <c r="BU7" s="2">
        <v>3</v>
      </c>
      <c r="BV7" s="2">
        <v>1</v>
      </c>
      <c r="BW7" s="2">
        <v>2</v>
      </c>
      <c r="BX7" s="2">
        <v>3</v>
      </c>
      <c r="BY7" s="2">
        <v>1</v>
      </c>
      <c r="BZ7" s="2">
        <v>3</v>
      </c>
      <c r="CA7" s="2">
        <v>2</v>
      </c>
      <c r="CB7" s="2">
        <v>1</v>
      </c>
      <c r="CC7" s="2">
        <v>3</v>
      </c>
      <c r="CD7" s="2">
        <v>2</v>
      </c>
      <c r="CE7" s="2">
        <v>1</v>
      </c>
      <c r="CF7" s="2">
        <v>3</v>
      </c>
      <c r="CG7" s="2">
        <v>2</v>
      </c>
      <c r="CH7" s="2">
        <v>1</v>
      </c>
      <c r="CI7" s="2">
        <v>3</v>
      </c>
      <c r="CJ7" s="2">
        <v>2</v>
      </c>
      <c r="CK7" s="2">
        <v>1</v>
      </c>
      <c r="CL7" s="2">
        <v>3</v>
      </c>
      <c r="CM7" s="2">
        <v>2</v>
      </c>
      <c r="CN7" s="2">
        <v>1</v>
      </c>
      <c r="CO7" s="2">
        <v>2</v>
      </c>
      <c r="CP7" s="2">
        <v>3</v>
      </c>
      <c r="CQ7" s="2">
        <v>1</v>
      </c>
      <c r="CR7">
        <v>11</v>
      </c>
      <c r="CS7">
        <v>12</v>
      </c>
      <c r="CT7">
        <v>11</v>
      </c>
      <c r="CU7">
        <v>12</v>
      </c>
      <c r="CV7">
        <v>12</v>
      </c>
      <c r="CW7">
        <v>13</v>
      </c>
      <c r="CX7">
        <v>11</v>
      </c>
      <c r="CY7">
        <v>15</v>
      </c>
      <c r="CZ7">
        <v>10</v>
      </c>
      <c r="DA7">
        <v>11</v>
      </c>
      <c r="DB7">
        <v>12</v>
      </c>
      <c r="DC7">
        <v>14</v>
      </c>
      <c r="DD7">
        <v>12</v>
      </c>
      <c r="DE7">
        <v>13</v>
      </c>
      <c r="DF7" s="6">
        <v>11</v>
      </c>
      <c r="DG7" t="s">
        <v>95</v>
      </c>
      <c r="DH7" t="s">
        <v>96</v>
      </c>
      <c r="DI7" t="s">
        <v>97</v>
      </c>
      <c r="DJ7" s="5" t="s">
        <v>98</v>
      </c>
      <c r="DK7" t="s">
        <v>99</v>
      </c>
      <c r="DL7" t="s">
        <v>139</v>
      </c>
      <c r="DM7" t="s">
        <v>141</v>
      </c>
      <c r="DN7" t="s">
        <v>142</v>
      </c>
      <c r="DO7" t="s">
        <v>142</v>
      </c>
      <c r="DP7" t="s">
        <v>143</v>
      </c>
      <c r="DQ7" t="s">
        <v>204</v>
      </c>
      <c r="DR7" t="s">
        <v>144</v>
      </c>
      <c r="DS7" t="s">
        <v>204</v>
      </c>
      <c r="DT7" t="s">
        <v>145</v>
      </c>
      <c r="DU7" t="s">
        <v>146</v>
      </c>
      <c r="DV7" t="s">
        <v>147</v>
      </c>
      <c r="DW7" t="s">
        <v>148</v>
      </c>
      <c r="DX7" t="s">
        <v>169</v>
      </c>
      <c r="DY7" s="7" t="s">
        <v>207</v>
      </c>
      <c r="DZ7">
        <v>0</v>
      </c>
    </row>
    <row r="8" spans="1:133" x14ac:dyDescent="0.35">
      <c r="A8" s="1" t="s">
        <v>149</v>
      </c>
      <c r="B8" s="1" t="s">
        <v>137</v>
      </c>
      <c r="C8" s="1" t="s">
        <v>138</v>
      </c>
      <c r="D8" s="1" t="s">
        <v>150</v>
      </c>
      <c r="E8" s="1" t="s">
        <v>151</v>
      </c>
      <c r="F8" s="2">
        <v>3</v>
      </c>
      <c r="G8" s="2">
        <v>2</v>
      </c>
      <c r="H8" s="2">
        <v>1</v>
      </c>
      <c r="I8" s="2">
        <v>3</v>
      </c>
      <c r="J8" s="2">
        <v>2</v>
      </c>
      <c r="K8" s="2">
        <v>1</v>
      </c>
      <c r="L8" s="2">
        <v>3</v>
      </c>
      <c r="M8" s="2">
        <v>2</v>
      </c>
      <c r="N8" s="2">
        <v>1</v>
      </c>
      <c r="O8" s="2">
        <v>3</v>
      </c>
      <c r="P8" s="2">
        <v>2</v>
      </c>
      <c r="Q8" s="2">
        <v>1</v>
      </c>
      <c r="R8" s="2">
        <v>2</v>
      </c>
      <c r="S8" s="2">
        <v>1</v>
      </c>
      <c r="T8" s="2">
        <v>3</v>
      </c>
      <c r="U8" s="2">
        <v>1</v>
      </c>
      <c r="V8" s="2">
        <v>2</v>
      </c>
      <c r="W8" s="2">
        <v>3</v>
      </c>
      <c r="X8" s="2">
        <v>2</v>
      </c>
      <c r="Y8" s="2">
        <v>3</v>
      </c>
      <c r="Z8" s="2">
        <v>1</v>
      </c>
      <c r="AA8" s="2">
        <v>3</v>
      </c>
      <c r="AB8" s="2">
        <v>1</v>
      </c>
      <c r="AC8" s="2">
        <v>2</v>
      </c>
      <c r="AD8" s="2">
        <v>2</v>
      </c>
      <c r="AE8" s="2">
        <v>1</v>
      </c>
      <c r="AF8" s="2">
        <v>3</v>
      </c>
      <c r="AG8" s="2">
        <v>1</v>
      </c>
      <c r="AH8" s="2">
        <v>3</v>
      </c>
      <c r="AI8" s="2">
        <v>2</v>
      </c>
      <c r="AJ8" s="2">
        <v>3</v>
      </c>
      <c r="AK8" s="2">
        <v>1</v>
      </c>
      <c r="AL8" s="2">
        <v>2</v>
      </c>
      <c r="AM8" s="2">
        <v>2</v>
      </c>
      <c r="AN8" s="2">
        <v>1</v>
      </c>
      <c r="AO8" s="2">
        <v>3</v>
      </c>
      <c r="AP8" s="2">
        <v>3</v>
      </c>
      <c r="AQ8" s="2">
        <v>1</v>
      </c>
      <c r="AR8" s="2">
        <v>2</v>
      </c>
      <c r="AS8" s="2">
        <v>1</v>
      </c>
      <c r="AT8" s="2">
        <v>3</v>
      </c>
      <c r="AU8" s="2">
        <v>2</v>
      </c>
      <c r="AV8" s="2">
        <v>1</v>
      </c>
      <c r="AW8" s="2">
        <v>3</v>
      </c>
      <c r="AX8" s="2">
        <v>2</v>
      </c>
      <c r="AY8" s="2">
        <v>3</v>
      </c>
      <c r="AZ8" s="2">
        <v>1</v>
      </c>
      <c r="BA8" s="2">
        <v>2</v>
      </c>
      <c r="BB8" s="2">
        <v>1</v>
      </c>
      <c r="BC8" s="2">
        <v>3</v>
      </c>
      <c r="BD8" s="2">
        <v>2</v>
      </c>
      <c r="BE8" s="2">
        <v>1</v>
      </c>
      <c r="BF8" s="2">
        <v>2</v>
      </c>
      <c r="BG8" s="2">
        <v>3</v>
      </c>
      <c r="BH8" s="2">
        <v>2</v>
      </c>
      <c r="BI8" s="2">
        <v>1</v>
      </c>
      <c r="BJ8" s="2">
        <v>3</v>
      </c>
      <c r="BK8" s="2">
        <v>3</v>
      </c>
      <c r="BL8" s="2">
        <v>1</v>
      </c>
      <c r="BM8" s="2">
        <v>2</v>
      </c>
      <c r="BN8" s="2">
        <v>1</v>
      </c>
      <c r="BO8" s="2">
        <v>3</v>
      </c>
      <c r="BP8" s="2">
        <v>2</v>
      </c>
      <c r="BQ8" s="2">
        <v>1</v>
      </c>
      <c r="BR8" s="2">
        <v>2</v>
      </c>
      <c r="BS8" s="2">
        <v>3</v>
      </c>
      <c r="BT8" s="2">
        <v>3</v>
      </c>
      <c r="BU8" s="2">
        <v>1</v>
      </c>
      <c r="BV8" s="2">
        <v>2</v>
      </c>
      <c r="BW8" s="2">
        <v>1</v>
      </c>
      <c r="BX8" s="2">
        <v>3</v>
      </c>
      <c r="BY8" s="2">
        <v>2</v>
      </c>
      <c r="BZ8" s="2">
        <v>1</v>
      </c>
      <c r="CA8" s="2">
        <v>3</v>
      </c>
      <c r="CB8" s="2">
        <v>2</v>
      </c>
      <c r="CC8" s="2">
        <v>2</v>
      </c>
      <c r="CD8" s="2">
        <v>1</v>
      </c>
      <c r="CE8" s="2">
        <v>3</v>
      </c>
      <c r="CF8" s="2">
        <v>3</v>
      </c>
      <c r="CG8" s="2">
        <v>1</v>
      </c>
      <c r="CH8" s="2">
        <v>2</v>
      </c>
      <c r="CI8" s="2">
        <v>3</v>
      </c>
      <c r="CJ8" s="2">
        <v>1</v>
      </c>
      <c r="CK8" s="2">
        <v>2</v>
      </c>
      <c r="CL8" s="2">
        <v>1</v>
      </c>
      <c r="CM8" s="2">
        <v>2</v>
      </c>
      <c r="CN8" s="2">
        <v>3</v>
      </c>
      <c r="CO8" s="2">
        <v>2</v>
      </c>
      <c r="CP8" s="2">
        <v>1</v>
      </c>
      <c r="CQ8" s="2">
        <v>3</v>
      </c>
      <c r="CR8">
        <v>11</v>
      </c>
      <c r="CS8">
        <v>9</v>
      </c>
      <c r="CT8">
        <v>16</v>
      </c>
      <c r="CU8">
        <v>13</v>
      </c>
      <c r="CV8">
        <v>7</v>
      </c>
      <c r="CW8">
        <v>14</v>
      </c>
      <c r="CX8">
        <v>7</v>
      </c>
      <c r="CY8">
        <v>9</v>
      </c>
      <c r="CZ8">
        <v>17</v>
      </c>
      <c r="DA8">
        <v>11</v>
      </c>
      <c r="DB8">
        <v>17</v>
      </c>
      <c r="DC8">
        <v>12</v>
      </c>
      <c r="DD8">
        <v>14</v>
      </c>
      <c r="DE8">
        <v>9</v>
      </c>
      <c r="DF8" s="6">
        <v>14</v>
      </c>
      <c r="DG8" t="s">
        <v>95</v>
      </c>
      <c r="DH8" t="s">
        <v>98</v>
      </c>
      <c r="DI8" t="s">
        <v>100</v>
      </c>
      <c r="DJ8" s="5" t="s">
        <v>106</v>
      </c>
      <c r="DK8" t="s">
        <v>109</v>
      </c>
      <c r="DL8" t="s">
        <v>150</v>
      </c>
      <c r="DM8" t="s">
        <v>141</v>
      </c>
      <c r="DN8" t="s">
        <v>142</v>
      </c>
      <c r="DO8" t="s">
        <v>142</v>
      </c>
      <c r="DP8" t="s">
        <v>152</v>
      </c>
      <c r="DQ8" t="s">
        <v>204</v>
      </c>
      <c r="DR8" t="s">
        <v>153</v>
      </c>
      <c r="DS8" t="s">
        <v>204</v>
      </c>
      <c r="DT8" t="s">
        <v>154</v>
      </c>
      <c r="DU8" t="s">
        <v>146</v>
      </c>
      <c r="DV8" t="s">
        <v>155</v>
      </c>
      <c r="DW8" t="s">
        <v>156</v>
      </c>
      <c r="DX8" t="s">
        <v>169</v>
      </c>
      <c r="DY8" s="7" t="s">
        <v>207</v>
      </c>
      <c r="DZ8">
        <v>1</v>
      </c>
    </row>
    <row r="9" spans="1:133" x14ac:dyDescent="0.35">
      <c r="A9" s="1" t="s">
        <v>157</v>
      </c>
      <c r="B9" s="1" t="s">
        <v>137</v>
      </c>
      <c r="C9" s="1" t="s">
        <v>138</v>
      </c>
      <c r="D9" s="1" t="s">
        <v>158</v>
      </c>
      <c r="E9" s="1" t="s">
        <v>159</v>
      </c>
      <c r="F9" s="2">
        <v>2</v>
      </c>
      <c r="G9" s="2">
        <v>1</v>
      </c>
      <c r="H9" s="2">
        <v>3</v>
      </c>
      <c r="I9" s="2">
        <v>2</v>
      </c>
      <c r="J9" s="2">
        <v>1</v>
      </c>
      <c r="K9" s="2">
        <v>3</v>
      </c>
      <c r="L9" s="2">
        <v>3</v>
      </c>
      <c r="M9" s="2">
        <v>1</v>
      </c>
      <c r="N9" s="2">
        <v>2</v>
      </c>
      <c r="O9" s="2">
        <v>3</v>
      </c>
      <c r="P9" s="2">
        <v>1</v>
      </c>
      <c r="Q9" s="2">
        <v>2</v>
      </c>
      <c r="R9" s="2">
        <v>3</v>
      </c>
      <c r="S9" s="2">
        <v>1</v>
      </c>
      <c r="T9" s="2">
        <v>2</v>
      </c>
      <c r="U9" s="2">
        <v>1</v>
      </c>
      <c r="V9" s="2">
        <v>2</v>
      </c>
      <c r="W9" s="2">
        <v>3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C9" s="2">
        <v>1</v>
      </c>
      <c r="AD9" s="2">
        <v>2</v>
      </c>
      <c r="AE9" s="2">
        <v>1</v>
      </c>
      <c r="AF9" s="2">
        <v>3</v>
      </c>
      <c r="AG9" s="2">
        <v>1</v>
      </c>
      <c r="AH9" s="2">
        <v>2</v>
      </c>
      <c r="AI9" s="2">
        <v>3</v>
      </c>
      <c r="AJ9" s="2">
        <v>3</v>
      </c>
      <c r="AK9" s="2">
        <v>1</v>
      </c>
      <c r="AL9" s="2">
        <v>2</v>
      </c>
      <c r="AM9" s="2">
        <v>2</v>
      </c>
      <c r="AN9" s="2">
        <v>3</v>
      </c>
      <c r="AO9" s="2">
        <v>1</v>
      </c>
      <c r="AP9" s="2">
        <v>2</v>
      </c>
      <c r="AQ9" s="2">
        <v>1</v>
      </c>
      <c r="AR9" s="2">
        <v>3</v>
      </c>
      <c r="AS9" s="2">
        <v>2</v>
      </c>
      <c r="AT9" s="2">
        <v>3</v>
      </c>
      <c r="AU9" s="2">
        <v>1</v>
      </c>
      <c r="AV9" s="2">
        <v>1</v>
      </c>
      <c r="AW9" s="2">
        <v>3</v>
      </c>
      <c r="AX9" s="2">
        <v>2</v>
      </c>
      <c r="AY9" s="2">
        <v>2</v>
      </c>
      <c r="AZ9" s="2">
        <v>1</v>
      </c>
      <c r="BA9" s="2">
        <v>3</v>
      </c>
      <c r="BB9" s="2">
        <v>2</v>
      </c>
      <c r="BC9" s="2">
        <v>1</v>
      </c>
      <c r="BD9" s="2">
        <v>3</v>
      </c>
      <c r="BE9" s="2">
        <v>1</v>
      </c>
      <c r="BF9" s="2">
        <v>3</v>
      </c>
      <c r="BG9" s="2">
        <v>2</v>
      </c>
      <c r="BH9" s="2">
        <v>3</v>
      </c>
      <c r="BI9" s="2">
        <v>2</v>
      </c>
      <c r="BJ9" s="2">
        <v>1</v>
      </c>
      <c r="BK9" s="2">
        <v>1</v>
      </c>
      <c r="BL9" s="2">
        <v>3</v>
      </c>
      <c r="BM9" s="2">
        <v>2</v>
      </c>
      <c r="BN9" s="2">
        <v>1</v>
      </c>
      <c r="BO9" s="2">
        <v>3</v>
      </c>
      <c r="BP9" s="2">
        <v>2</v>
      </c>
      <c r="BQ9" s="2">
        <v>3</v>
      </c>
      <c r="BR9" s="2">
        <v>1</v>
      </c>
      <c r="BS9" s="2">
        <v>2</v>
      </c>
      <c r="BT9" s="2">
        <v>3</v>
      </c>
      <c r="BU9" s="2">
        <v>2</v>
      </c>
      <c r="BV9" s="2">
        <v>1</v>
      </c>
      <c r="BW9" s="2">
        <v>1</v>
      </c>
      <c r="BX9" s="2">
        <v>3</v>
      </c>
      <c r="BY9" s="2">
        <v>2</v>
      </c>
      <c r="BZ9" s="2">
        <v>2</v>
      </c>
      <c r="CA9" s="2">
        <v>1</v>
      </c>
      <c r="CB9" s="2">
        <v>3</v>
      </c>
      <c r="CC9" s="2">
        <v>3</v>
      </c>
      <c r="CD9" s="2">
        <v>1</v>
      </c>
      <c r="CE9" s="2">
        <v>2</v>
      </c>
      <c r="CF9" s="2">
        <v>3</v>
      </c>
      <c r="CG9" s="2">
        <v>1</v>
      </c>
      <c r="CH9" s="2">
        <v>2</v>
      </c>
      <c r="CI9" s="2">
        <v>1</v>
      </c>
      <c r="CJ9" s="2">
        <v>3</v>
      </c>
      <c r="CK9" s="2">
        <v>2</v>
      </c>
      <c r="CL9" s="2">
        <v>3</v>
      </c>
      <c r="CM9" s="2">
        <v>2</v>
      </c>
      <c r="CN9" s="2">
        <v>1</v>
      </c>
      <c r="CO9" s="2">
        <v>3</v>
      </c>
      <c r="CP9" s="2">
        <v>1</v>
      </c>
      <c r="CQ9" s="2">
        <v>2</v>
      </c>
      <c r="CR9">
        <v>8</v>
      </c>
      <c r="CS9">
        <v>14</v>
      </c>
      <c r="CT9">
        <v>13</v>
      </c>
      <c r="CU9">
        <v>12</v>
      </c>
      <c r="CV9">
        <v>12</v>
      </c>
      <c r="CW9">
        <v>15</v>
      </c>
      <c r="CX9">
        <v>10</v>
      </c>
      <c r="CY9">
        <v>11</v>
      </c>
      <c r="CZ9">
        <v>12</v>
      </c>
      <c r="DA9">
        <v>14</v>
      </c>
      <c r="DB9">
        <v>10</v>
      </c>
      <c r="DC9">
        <v>12</v>
      </c>
      <c r="DD9">
        <v>16</v>
      </c>
      <c r="DE9">
        <v>9</v>
      </c>
      <c r="DF9" s="6">
        <v>12</v>
      </c>
      <c r="DG9" t="s">
        <v>95</v>
      </c>
      <c r="DH9" t="s">
        <v>97</v>
      </c>
      <c r="DI9" t="s">
        <v>98</v>
      </c>
      <c r="DJ9" s="5" t="s">
        <v>100</v>
      </c>
      <c r="DK9" t="s">
        <v>106</v>
      </c>
      <c r="DL9" t="s">
        <v>158</v>
      </c>
      <c r="DM9" t="s">
        <v>141</v>
      </c>
      <c r="DN9" t="s">
        <v>142</v>
      </c>
      <c r="DO9" t="s">
        <v>142</v>
      </c>
      <c r="DP9" t="s">
        <v>152</v>
      </c>
      <c r="DQ9" t="s">
        <v>204</v>
      </c>
      <c r="DR9" t="s">
        <v>160</v>
      </c>
      <c r="DS9" t="s">
        <v>204</v>
      </c>
      <c r="DT9" t="s">
        <v>161</v>
      </c>
      <c r="DU9" t="s">
        <v>146</v>
      </c>
      <c r="DV9" t="s">
        <v>162</v>
      </c>
      <c r="DW9" t="s">
        <v>156</v>
      </c>
      <c r="DX9" t="s">
        <v>169</v>
      </c>
      <c r="DY9" s="7" t="s">
        <v>205</v>
      </c>
      <c r="DZ9">
        <v>2</v>
      </c>
    </row>
    <row r="10" spans="1:133" x14ac:dyDescent="0.35">
      <c r="A10" s="1" t="s">
        <v>163</v>
      </c>
      <c r="B10" s="1" t="s">
        <v>137</v>
      </c>
      <c r="C10" s="1" t="s">
        <v>138</v>
      </c>
      <c r="D10" s="1" t="s">
        <v>164</v>
      </c>
      <c r="E10" s="1" t="s">
        <v>165</v>
      </c>
      <c r="F10" s="2">
        <v>2</v>
      </c>
      <c r="G10" s="2">
        <v>1</v>
      </c>
      <c r="H10" s="2">
        <v>3</v>
      </c>
      <c r="I10" s="2">
        <v>3</v>
      </c>
      <c r="J10" s="2">
        <v>2</v>
      </c>
      <c r="K10" s="2">
        <v>1</v>
      </c>
      <c r="L10" s="2">
        <v>3</v>
      </c>
      <c r="M10" s="2">
        <v>2</v>
      </c>
      <c r="N10" s="2">
        <v>1</v>
      </c>
      <c r="O10" s="2">
        <v>1</v>
      </c>
      <c r="P10" s="2">
        <v>3</v>
      </c>
      <c r="Q10" s="2">
        <v>2</v>
      </c>
      <c r="R10" s="2">
        <v>1</v>
      </c>
      <c r="S10" s="2">
        <v>3</v>
      </c>
      <c r="T10" s="2">
        <v>2</v>
      </c>
      <c r="U10" s="2">
        <v>3</v>
      </c>
      <c r="V10" s="2">
        <v>1</v>
      </c>
      <c r="W10" s="2">
        <v>2</v>
      </c>
      <c r="X10" s="2">
        <v>2</v>
      </c>
      <c r="Y10" s="2">
        <v>1</v>
      </c>
      <c r="Z10" s="2">
        <v>3</v>
      </c>
      <c r="AA10" s="2">
        <v>1</v>
      </c>
      <c r="AB10" s="2">
        <v>3</v>
      </c>
      <c r="AC10" s="2">
        <v>2</v>
      </c>
      <c r="AD10" s="2">
        <v>3</v>
      </c>
      <c r="AE10" s="2">
        <v>1</v>
      </c>
      <c r="AF10" s="2">
        <v>2</v>
      </c>
      <c r="AG10" s="2">
        <v>1</v>
      </c>
      <c r="AH10" s="2">
        <v>3</v>
      </c>
      <c r="AI10" s="2">
        <v>2</v>
      </c>
      <c r="AJ10" s="2">
        <v>2</v>
      </c>
      <c r="AK10" s="2">
        <v>3</v>
      </c>
      <c r="AL10" s="2">
        <v>1</v>
      </c>
      <c r="AM10" s="2">
        <v>1</v>
      </c>
      <c r="AN10" s="2">
        <v>2</v>
      </c>
      <c r="AO10" s="2">
        <v>3</v>
      </c>
      <c r="AP10" s="2">
        <v>1</v>
      </c>
      <c r="AQ10" s="2">
        <v>3</v>
      </c>
      <c r="AR10" s="2">
        <v>2</v>
      </c>
      <c r="AS10" s="2">
        <v>1</v>
      </c>
      <c r="AT10" s="2">
        <v>3</v>
      </c>
      <c r="AU10" s="2">
        <v>2</v>
      </c>
      <c r="AV10" s="2">
        <v>1</v>
      </c>
      <c r="AW10" s="2">
        <v>2</v>
      </c>
      <c r="AX10" s="2">
        <v>3</v>
      </c>
      <c r="AY10" s="2">
        <v>1</v>
      </c>
      <c r="AZ10" s="2">
        <v>3</v>
      </c>
      <c r="BA10" s="2">
        <v>2</v>
      </c>
      <c r="BB10" s="2">
        <v>1</v>
      </c>
      <c r="BC10" s="2">
        <v>2</v>
      </c>
      <c r="BD10" s="2">
        <v>3</v>
      </c>
      <c r="BE10" s="2">
        <v>2</v>
      </c>
      <c r="BF10" s="2">
        <v>3</v>
      </c>
      <c r="BG10" s="2">
        <v>1</v>
      </c>
      <c r="BH10" s="2">
        <v>2</v>
      </c>
      <c r="BI10" s="2">
        <v>3</v>
      </c>
      <c r="BJ10" s="2">
        <v>1</v>
      </c>
      <c r="BK10" s="2">
        <v>1</v>
      </c>
      <c r="BL10" s="2">
        <v>3</v>
      </c>
      <c r="BM10" s="2">
        <v>2</v>
      </c>
      <c r="BN10" s="2">
        <v>1</v>
      </c>
      <c r="BO10" s="2">
        <v>2</v>
      </c>
      <c r="BP10" s="2">
        <v>3</v>
      </c>
      <c r="BQ10" s="2">
        <v>1</v>
      </c>
      <c r="BR10" s="2">
        <v>3</v>
      </c>
      <c r="BS10" s="2">
        <v>2</v>
      </c>
      <c r="BT10" s="2">
        <v>1</v>
      </c>
      <c r="BU10" s="2">
        <v>3</v>
      </c>
      <c r="BV10" s="2">
        <v>2</v>
      </c>
      <c r="BW10" s="2">
        <v>2</v>
      </c>
      <c r="BX10" s="2">
        <v>3</v>
      </c>
      <c r="BY10" s="2">
        <v>1</v>
      </c>
      <c r="BZ10" s="2">
        <v>2</v>
      </c>
      <c r="CA10" s="2">
        <v>3</v>
      </c>
      <c r="CB10" s="2">
        <v>1</v>
      </c>
      <c r="CC10" s="2">
        <v>3</v>
      </c>
      <c r="CD10" s="2">
        <v>2</v>
      </c>
      <c r="CE10" s="2">
        <v>1</v>
      </c>
      <c r="CF10" s="2">
        <v>2</v>
      </c>
      <c r="CG10" s="2">
        <v>3</v>
      </c>
      <c r="CH10" s="2">
        <v>1</v>
      </c>
      <c r="CI10" s="2">
        <v>2</v>
      </c>
      <c r="CJ10" s="2">
        <v>3</v>
      </c>
      <c r="CK10" s="2">
        <v>1</v>
      </c>
      <c r="CL10" s="2">
        <v>2</v>
      </c>
      <c r="CM10" s="2">
        <v>3</v>
      </c>
      <c r="CN10" s="2">
        <v>1</v>
      </c>
      <c r="CO10" s="2">
        <v>3</v>
      </c>
      <c r="CP10" s="2">
        <v>1</v>
      </c>
      <c r="CQ10" s="2">
        <v>2</v>
      </c>
      <c r="CR10">
        <v>9</v>
      </c>
      <c r="CS10">
        <v>12</v>
      </c>
      <c r="CT10">
        <v>12</v>
      </c>
      <c r="CU10">
        <v>10</v>
      </c>
      <c r="CV10">
        <v>14</v>
      </c>
      <c r="CW10">
        <v>11</v>
      </c>
      <c r="CX10">
        <v>14</v>
      </c>
      <c r="CY10">
        <v>15</v>
      </c>
      <c r="CZ10">
        <v>11</v>
      </c>
      <c r="DA10">
        <v>13</v>
      </c>
      <c r="DB10">
        <v>12</v>
      </c>
      <c r="DC10">
        <v>12</v>
      </c>
      <c r="DD10">
        <v>10</v>
      </c>
      <c r="DE10">
        <v>15</v>
      </c>
      <c r="DF10" s="6">
        <v>10</v>
      </c>
      <c r="DG10" t="s">
        <v>95</v>
      </c>
      <c r="DH10" t="s">
        <v>97</v>
      </c>
      <c r="DI10" t="s">
        <v>98</v>
      </c>
      <c r="DJ10" s="5" t="s">
        <v>100</v>
      </c>
      <c r="DK10" t="s">
        <v>101</v>
      </c>
      <c r="DL10" t="s">
        <v>164</v>
      </c>
      <c r="DM10" t="s">
        <v>141</v>
      </c>
      <c r="DN10" t="s">
        <v>142</v>
      </c>
      <c r="DO10" t="s">
        <v>142</v>
      </c>
      <c r="DP10" t="s">
        <v>166</v>
      </c>
      <c r="DQ10" t="s">
        <v>204</v>
      </c>
      <c r="DR10" t="s">
        <v>160</v>
      </c>
      <c r="DS10" t="s">
        <v>204</v>
      </c>
      <c r="DT10" t="s">
        <v>167</v>
      </c>
      <c r="DU10" t="s">
        <v>146</v>
      </c>
      <c r="DV10" t="s">
        <v>168</v>
      </c>
      <c r="DW10" t="s">
        <v>156</v>
      </c>
      <c r="DX10" t="s">
        <v>169</v>
      </c>
      <c r="DY10" s="7" t="s">
        <v>205</v>
      </c>
      <c r="DZ10">
        <v>2</v>
      </c>
    </row>
    <row r="11" spans="1:133" x14ac:dyDescent="0.35">
      <c r="A11" s="1" t="s">
        <v>170</v>
      </c>
      <c r="B11" s="1" t="s">
        <v>137</v>
      </c>
      <c r="C11" s="1" t="s">
        <v>138</v>
      </c>
      <c r="D11" s="1" t="s">
        <v>171</v>
      </c>
      <c r="E11" s="1" t="s">
        <v>172</v>
      </c>
      <c r="F11" s="2">
        <v>1</v>
      </c>
      <c r="G11" s="2">
        <v>2</v>
      </c>
      <c r="H11" s="2">
        <v>3</v>
      </c>
      <c r="I11" s="2">
        <v>3</v>
      </c>
      <c r="J11" s="2">
        <v>2</v>
      </c>
      <c r="K11" s="2">
        <v>1</v>
      </c>
      <c r="L11" s="2">
        <v>3</v>
      </c>
      <c r="M11" s="2">
        <v>2</v>
      </c>
      <c r="N11" s="2">
        <v>1</v>
      </c>
      <c r="O11" s="2">
        <v>1</v>
      </c>
      <c r="P11" s="2">
        <v>2</v>
      </c>
      <c r="Q11" s="2">
        <v>3</v>
      </c>
      <c r="R11" s="2">
        <v>3</v>
      </c>
      <c r="S11" s="2">
        <v>1</v>
      </c>
      <c r="T11" s="2">
        <v>2</v>
      </c>
      <c r="U11" s="2">
        <v>2</v>
      </c>
      <c r="V11" s="2">
        <v>3</v>
      </c>
      <c r="W11" s="2">
        <v>1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C11" s="2">
        <v>1</v>
      </c>
      <c r="AD11" s="2">
        <v>3</v>
      </c>
      <c r="AE11" s="2">
        <v>2</v>
      </c>
      <c r="AF11" s="2">
        <v>1</v>
      </c>
      <c r="AG11" s="2">
        <v>2</v>
      </c>
      <c r="AH11" s="2">
        <v>3</v>
      </c>
      <c r="AI11" s="2">
        <v>1</v>
      </c>
      <c r="AJ11" s="2">
        <v>3</v>
      </c>
      <c r="AK11" s="2">
        <v>2</v>
      </c>
      <c r="AL11" s="2">
        <v>1</v>
      </c>
      <c r="AM11" s="2">
        <v>3</v>
      </c>
      <c r="AN11" s="2">
        <v>2</v>
      </c>
      <c r="AO11" s="2">
        <v>1</v>
      </c>
      <c r="AP11" s="2">
        <v>2</v>
      </c>
      <c r="AQ11" s="2">
        <v>3</v>
      </c>
      <c r="AR11" s="2">
        <v>1</v>
      </c>
      <c r="AS11" s="2">
        <v>3</v>
      </c>
      <c r="AT11" s="2">
        <v>2</v>
      </c>
      <c r="AU11" s="2">
        <v>1</v>
      </c>
      <c r="AV11" s="2">
        <v>2</v>
      </c>
      <c r="AW11" s="2">
        <v>3</v>
      </c>
      <c r="AX11" s="2">
        <v>1</v>
      </c>
      <c r="AY11" s="2">
        <v>2</v>
      </c>
      <c r="AZ11" s="2">
        <v>3</v>
      </c>
      <c r="BA11" s="2">
        <v>1</v>
      </c>
      <c r="BB11" s="2">
        <v>3</v>
      </c>
      <c r="BC11" s="2">
        <v>2</v>
      </c>
      <c r="BD11" s="2">
        <v>1</v>
      </c>
      <c r="BE11" s="2">
        <v>3</v>
      </c>
      <c r="BF11" s="2">
        <v>2</v>
      </c>
      <c r="BG11" s="2">
        <v>1</v>
      </c>
      <c r="BH11" s="2">
        <v>3</v>
      </c>
      <c r="BI11" s="2">
        <v>2</v>
      </c>
      <c r="BJ11" s="2">
        <v>1</v>
      </c>
      <c r="BK11" s="2">
        <v>3</v>
      </c>
      <c r="BL11" s="2">
        <v>2</v>
      </c>
      <c r="BM11" s="2">
        <v>1</v>
      </c>
      <c r="BN11" s="2">
        <v>3</v>
      </c>
      <c r="BO11" s="2">
        <v>2</v>
      </c>
      <c r="BP11" s="2">
        <v>1</v>
      </c>
      <c r="BQ11" s="2">
        <v>3</v>
      </c>
      <c r="BR11" s="2">
        <v>2</v>
      </c>
      <c r="BS11" s="2">
        <v>1</v>
      </c>
      <c r="BT11" s="2">
        <v>3</v>
      </c>
      <c r="BU11" s="2">
        <v>2</v>
      </c>
      <c r="BV11" s="2">
        <v>1</v>
      </c>
      <c r="BW11" s="2">
        <v>3</v>
      </c>
      <c r="BX11" s="2">
        <v>2</v>
      </c>
      <c r="BY11" s="2">
        <v>1</v>
      </c>
      <c r="BZ11" s="2">
        <v>3</v>
      </c>
      <c r="CA11" s="2">
        <v>2</v>
      </c>
      <c r="CB11" s="2">
        <v>1</v>
      </c>
      <c r="CC11" s="2">
        <v>3</v>
      </c>
      <c r="CD11" s="2">
        <v>2</v>
      </c>
      <c r="CE11" s="2">
        <v>1</v>
      </c>
      <c r="CF11" s="2">
        <v>3</v>
      </c>
      <c r="CG11" s="2">
        <v>2</v>
      </c>
      <c r="CH11" s="2">
        <v>1</v>
      </c>
      <c r="CI11" s="2">
        <v>3</v>
      </c>
      <c r="CJ11" s="2">
        <v>2</v>
      </c>
      <c r="CK11" s="2">
        <v>1</v>
      </c>
      <c r="CL11" s="2">
        <v>3</v>
      </c>
      <c r="CM11" s="2">
        <v>2</v>
      </c>
      <c r="CN11" s="2">
        <v>1</v>
      </c>
      <c r="CO11" s="2">
        <v>3</v>
      </c>
      <c r="CP11" s="2">
        <v>2</v>
      </c>
      <c r="CQ11" s="2">
        <v>1</v>
      </c>
      <c r="CR11">
        <v>12</v>
      </c>
      <c r="CS11">
        <v>14</v>
      </c>
      <c r="CT11">
        <v>14</v>
      </c>
      <c r="CU11">
        <v>10</v>
      </c>
      <c r="CV11">
        <v>12</v>
      </c>
      <c r="CW11">
        <v>14</v>
      </c>
      <c r="CX11">
        <v>12</v>
      </c>
      <c r="CY11">
        <v>14</v>
      </c>
      <c r="CZ11">
        <v>10</v>
      </c>
      <c r="DA11">
        <v>11</v>
      </c>
      <c r="DB11">
        <v>14</v>
      </c>
      <c r="DC11">
        <v>11</v>
      </c>
      <c r="DD11">
        <v>9</v>
      </c>
      <c r="DE11">
        <v>12</v>
      </c>
      <c r="DF11" s="6">
        <v>11</v>
      </c>
      <c r="DG11" t="s">
        <v>97</v>
      </c>
      <c r="DH11" t="s">
        <v>98</v>
      </c>
      <c r="DI11" t="s">
        <v>104</v>
      </c>
      <c r="DJ11" s="5" t="s">
        <v>107</v>
      </c>
      <c r="DK11" t="s">
        <v>109</v>
      </c>
      <c r="DL11" t="s">
        <v>171</v>
      </c>
      <c r="DM11" t="s">
        <v>141</v>
      </c>
      <c r="DN11" t="s">
        <v>142</v>
      </c>
      <c r="DO11" t="s">
        <v>142</v>
      </c>
      <c r="DP11" t="s">
        <v>166</v>
      </c>
      <c r="DQ11" t="s">
        <v>204</v>
      </c>
      <c r="DR11" t="s">
        <v>160</v>
      </c>
      <c r="DS11" t="s">
        <v>204</v>
      </c>
      <c r="DT11" t="s">
        <v>167</v>
      </c>
      <c r="DU11" t="s">
        <v>146</v>
      </c>
      <c r="DV11" t="s">
        <v>168</v>
      </c>
      <c r="DW11" t="s">
        <v>156</v>
      </c>
      <c r="DX11" t="s">
        <v>173</v>
      </c>
      <c r="DY11" s="7" t="s">
        <v>205</v>
      </c>
      <c r="DZ11">
        <v>2</v>
      </c>
    </row>
    <row r="12" spans="1:133" x14ac:dyDescent="0.35">
      <c r="A12" s="1" t="s">
        <v>174</v>
      </c>
      <c r="B12" s="1" t="s">
        <v>137</v>
      </c>
      <c r="C12" s="1" t="s">
        <v>138</v>
      </c>
      <c r="D12" s="1" t="s">
        <v>175</v>
      </c>
      <c r="E12" s="1" t="s">
        <v>176</v>
      </c>
      <c r="F12" s="2">
        <v>3</v>
      </c>
      <c r="G12" s="2">
        <v>1</v>
      </c>
      <c r="H12" s="2">
        <v>2</v>
      </c>
      <c r="I12" s="2">
        <v>3</v>
      </c>
      <c r="J12" s="2">
        <v>1</v>
      </c>
      <c r="K12" s="2">
        <v>2</v>
      </c>
      <c r="L12" s="2">
        <v>1</v>
      </c>
      <c r="M12" s="2">
        <v>3</v>
      </c>
      <c r="N12" s="2">
        <v>2</v>
      </c>
      <c r="O12" s="2">
        <v>2</v>
      </c>
      <c r="P12" s="2">
        <v>1</v>
      </c>
      <c r="Q12" s="2">
        <v>3</v>
      </c>
      <c r="R12" s="2">
        <v>1</v>
      </c>
      <c r="S12" s="2">
        <v>2</v>
      </c>
      <c r="T12" s="2">
        <v>3</v>
      </c>
      <c r="U12" s="2">
        <v>3</v>
      </c>
      <c r="V12" s="2">
        <v>2</v>
      </c>
      <c r="W12" s="2">
        <v>1</v>
      </c>
      <c r="X12" s="2">
        <v>3</v>
      </c>
      <c r="Y12" s="2">
        <v>1</v>
      </c>
      <c r="Z12" s="2">
        <v>2</v>
      </c>
      <c r="AA12" s="2">
        <v>2</v>
      </c>
      <c r="AB12" s="2">
        <v>3</v>
      </c>
      <c r="AC12" s="2">
        <v>1</v>
      </c>
      <c r="AD12" s="2">
        <v>1</v>
      </c>
      <c r="AE12" s="2">
        <v>3</v>
      </c>
      <c r="AF12" s="2">
        <v>2</v>
      </c>
      <c r="AG12" s="2">
        <v>3</v>
      </c>
      <c r="AH12" s="2">
        <v>2</v>
      </c>
      <c r="AI12" s="2">
        <v>1</v>
      </c>
      <c r="AJ12" s="2">
        <v>2</v>
      </c>
      <c r="AK12" s="2">
        <v>3</v>
      </c>
      <c r="AL12" s="2">
        <v>1</v>
      </c>
      <c r="AM12" s="2">
        <v>2</v>
      </c>
      <c r="AN12" s="2">
        <v>3</v>
      </c>
      <c r="AO12" s="2">
        <v>1</v>
      </c>
      <c r="AP12" s="2">
        <v>3</v>
      </c>
      <c r="AQ12" s="2">
        <v>1</v>
      </c>
      <c r="AR12" s="2">
        <v>2</v>
      </c>
      <c r="AS12" s="2">
        <v>1</v>
      </c>
      <c r="AT12" s="2">
        <v>2</v>
      </c>
      <c r="AU12" s="2">
        <v>3</v>
      </c>
      <c r="AV12" s="2">
        <v>1</v>
      </c>
      <c r="AW12" s="2">
        <v>2</v>
      </c>
      <c r="AX12" s="2">
        <v>3</v>
      </c>
      <c r="AY12" s="2">
        <v>1</v>
      </c>
      <c r="AZ12" s="2">
        <v>2</v>
      </c>
      <c r="BA12" s="2">
        <v>3</v>
      </c>
      <c r="BB12" s="2">
        <v>1</v>
      </c>
      <c r="BC12" s="2">
        <v>3</v>
      </c>
      <c r="BD12" s="2">
        <v>2</v>
      </c>
      <c r="BE12" s="2">
        <v>2</v>
      </c>
      <c r="BF12" s="2">
        <v>1</v>
      </c>
      <c r="BG12" s="2">
        <v>3</v>
      </c>
      <c r="BH12" s="2">
        <v>3</v>
      </c>
      <c r="BI12" s="2">
        <v>2</v>
      </c>
      <c r="BJ12" s="2">
        <v>1</v>
      </c>
      <c r="BK12" s="2">
        <v>1</v>
      </c>
      <c r="BL12" s="2">
        <v>3</v>
      </c>
      <c r="BM12" s="2">
        <v>2</v>
      </c>
      <c r="BN12" s="2">
        <v>3</v>
      </c>
      <c r="BO12" s="2">
        <v>1</v>
      </c>
      <c r="BP12" s="2">
        <v>2</v>
      </c>
      <c r="BQ12" s="2">
        <v>2</v>
      </c>
      <c r="BR12" s="2">
        <v>3</v>
      </c>
      <c r="BS12" s="2">
        <v>1</v>
      </c>
      <c r="BT12" s="2">
        <v>1</v>
      </c>
      <c r="BU12" s="2">
        <v>2</v>
      </c>
      <c r="BV12" s="2">
        <v>3</v>
      </c>
      <c r="BW12" s="2">
        <v>2</v>
      </c>
      <c r="BX12" s="2">
        <v>3</v>
      </c>
      <c r="BY12" s="2">
        <v>1</v>
      </c>
      <c r="BZ12" s="2">
        <v>3</v>
      </c>
      <c r="CA12" s="2">
        <v>1</v>
      </c>
      <c r="CB12" s="2">
        <v>2</v>
      </c>
      <c r="CC12" s="2">
        <v>3</v>
      </c>
      <c r="CD12" s="2">
        <v>2</v>
      </c>
      <c r="CE12" s="2">
        <v>1</v>
      </c>
      <c r="CF12" s="2">
        <v>3</v>
      </c>
      <c r="CG12" s="2">
        <v>1</v>
      </c>
      <c r="CH12" s="2">
        <v>2</v>
      </c>
      <c r="CI12" s="2">
        <v>2</v>
      </c>
      <c r="CJ12" s="2">
        <v>1</v>
      </c>
      <c r="CK12" s="2">
        <v>3</v>
      </c>
      <c r="CL12" s="2">
        <v>2</v>
      </c>
      <c r="CM12" s="2">
        <v>3</v>
      </c>
      <c r="CN12" s="2">
        <v>1</v>
      </c>
      <c r="CO12" s="2">
        <v>3</v>
      </c>
      <c r="CP12" s="2">
        <v>1</v>
      </c>
      <c r="CQ12" s="2">
        <v>2</v>
      </c>
      <c r="CR12">
        <v>10</v>
      </c>
      <c r="CS12">
        <v>12</v>
      </c>
      <c r="CT12">
        <v>13</v>
      </c>
      <c r="CU12">
        <v>9</v>
      </c>
      <c r="CV12">
        <v>10</v>
      </c>
      <c r="CW12">
        <v>15</v>
      </c>
      <c r="CX12">
        <v>11</v>
      </c>
      <c r="CY12">
        <v>12</v>
      </c>
      <c r="CZ12">
        <v>6</v>
      </c>
      <c r="DA12">
        <v>18</v>
      </c>
      <c r="DB12">
        <v>15</v>
      </c>
      <c r="DC12">
        <v>12</v>
      </c>
      <c r="DD12">
        <v>9</v>
      </c>
      <c r="DE12">
        <v>18</v>
      </c>
      <c r="DF12" s="6">
        <v>10</v>
      </c>
      <c r="DG12" t="s">
        <v>95</v>
      </c>
      <c r="DH12" t="s">
        <v>98</v>
      </c>
      <c r="DI12" t="s">
        <v>101</v>
      </c>
      <c r="DJ12" s="5" t="s">
        <v>108</v>
      </c>
      <c r="DK12" t="s">
        <v>109</v>
      </c>
      <c r="DL12" t="s">
        <v>175</v>
      </c>
      <c r="DM12" t="s">
        <v>141</v>
      </c>
      <c r="DN12" t="s">
        <v>142</v>
      </c>
      <c r="DO12" t="s">
        <v>142</v>
      </c>
      <c r="DP12" t="s">
        <v>152</v>
      </c>
      <c r="DQ12" t="s">
        <v>204</v>
      </c>
      <c r="DR12" t="s">
        <v>160</v>
      </c>
      <c r="DS12" t="s">
        <v>204</v>
      </c>
      <c r="DT12" t="s">
        <v>145</v>
      </c>
      <c r="DU12" t="s">
        <v>146</v>
      </c>
      <c r="DV12" t="s">
        <v>177</v>
      </c>
      <c r="DW12" t="s">
        <v>156</v>
      </c>
      <c r="DX12" t="s">
        <v>178</v>
      </c>
      <c r="DY12" s="7" t="s">
        <v>205</v>
      </c>
      <c r="DZ12">
        <v>2</v>
      </c>
    </row>
    <row r="13" spans="1:133" x14ac:dyDescent="0.35">
      <c r="A13" s="1" t="s">
        <v>179</v>
      </c>
      <c r="B13" s="1" t="s">
        <v>137</v>
      </c>
      <c r="C13" s="1" t="s">
        <v>138</v>
      </c>
      <c r="D13" s="1" t="s">
        <v>180</v>
      </c>
      <c r="E13" s="1" t="s">
        <v>181</v>
      </c>
      <c r="F13" s="2">
        <v>3</v>
      </c>
      <c r="G13" s="2">
        <v>2</v>
      </c>
      <c r="H13" s="2">
        <v>1</v>
      </c>
      <c r="I13" s="2">
        <v>3</v>
      </c>
      <c r="J13" s="2">
        <v>2</v>
      </c>
      <c r="K13" s="2">
        <v>1</v>
      </c>
      <c r="L13" s="2">
        <v>2</v>
      </c>
      <c r="M13" s="2">
        <v>3</v>
      </c>
      <c r="N13" s="2">
        <v>1</v>
      </c>
      <c r="O13" s="2">
        <v>1</v>
      </c>
      <c r="P13" s="2">
        <v>2</v>
      </c>
      <c r="Q13" s="2">
        <v>3</v>
      </c>
      <c r="R13" s="2">
        <v>1</v>
      </c>
      <c r="S13" s="2">
        <v>2</v>
      </c>
      <c r="T13" s="2">
        <v>3</v>
      </c>
      <c r="U13" s="2">
        <v>1</v>
      </c>
      <c r="V13" s="2">
        <v>3</v>
      </c>
      <c r="W13" s="2">
        <v>2</v>
      </c>
      <c r="X13" s="2">
        <v>2</v>
      </c>
      <c r="Y13" s="2">
        <v>3</v>
      </c>
      <c r="Z13" s="2">
        <v>1</v>
      </c>
      <c r="AA13" s="2">
        <v>3</v>
      </c>
      <c r="AB13" s="2">
        <v>2</v>
      </c>
      <c r="AC13" s="2">
        <v>1</v>
      </c>
      <c r="AD13" s="2">
        <v>2</v>
      </c>
      <c r="AE13" s="2">
        <v>1</v>
      </c>
      <c r="AF13" s="2">
        <v>3</v>
      </c>
      <c r="AG13" s="2">
        <v>1</v>
      </c>
      <c r="AH13" s="2">
        <v>2</v>
      </c>
      <c r="AI13" s="2">
        <v>3</v>
      </c>
      <c r="AJ13" s="2">
        <v>3</v>
      </c>
      <c r="AK13" s="2">
        <v>2</v>
      </c>
      <c r="AL13" s="2">
        <v>1</v>
      </c>
      <c r="AM13" s="2">
        <v>1</v>
      </c>
      <c r="AN13" s="2">
        <v>3</v>
      </c>
      <c r="AO13" s="2">
        <v>2</v>
      </c>
      <c r="AP13" s="2">
        <v>1</v>
      </c>
      <c r="AQ13" s="2">
        <v>2</v>
      </c>
      <c r="AR13" s="2">
        <v>3</v>
      </c>
      <c r="AS13" s="2">
        <v>1</v>
      </c>
      <c r="AT13" s="2">
        <v>2</v>
      </c>
      <c r="AU13" s="2">
        <v>3</v>
      </c>
      <c r="AV13" s="2">
        <v>1</v>
      </c>
      <c r="AW13" s="2">
        <v>3</v>
      </c>
      <c r="AX13" s="2">
        <v>2</v>
      </c>
      <c r="AY13" s="2">
        <v>3</v>
      </c>
      <c r="AZ13" s="2">
        <v>1</v>
      </c>
      <c r="BA13" s="2">
        <v>2</v>
      </c>
      <c r="BB13" s="2">
        <v>1</v>
      </c>
      <c r="BC13" s="2">
        <v>3</v>
      </c>
      <c r="BD13" s="2">
        <v>2</v>
      </c>
      <c r="BE13" s="2">
        <v>1</v>
      </c>
      <c r="BF13" s="2">
        <v>3</v>
      </c>
      <c r="BG13" s="2">
        <v>2</v>
      </c>
      <c r="BH13" s="2">
        <v>2</v>
      </c>
      <c r="BI13" s="2">
        <v>1</v>
      </c>
      <c r="BJ13" s="2">
        <v>3</v>
      </c>
      <c r="BK13" s="2">
        <v>2</v>
      </c>
      <c r="BL13" s="2">
        <v>1</v>
      </c>
      <c r="BM13" s="2">
        <v>3</v>
      </c>
      <c r="BN13" s="2">
        <v>2</v>
      </c>
      <c r="BO13" s="2">
        <v>3</v>
      </c>
      <c r="BP13" s="2">
        <v>1</v>
      </c>
      <c r="BQ13" s="2">
        <v>2</v>
      </c>
      <c r="BR13" s="2">
        <v>3</v>
      </c>
      <c r="BS13" s="2">
        <v>1</v>
      </c>
      <c r="BT13" s="2">
        <v>1</v>
      </c>
      <c r="BU13" s="2">
        <v>3</v>
      </c>
      <c r="BV13" s="2">
        <v>2</v>
      </c>
      <c r="BW13" s="2">
        <v>2</v>
      </c>
      <c r="BX13" s="2">
        <v>3</v>
      </c>
      <c r="BY13" s="2">
        <v>1</v>
      </c>
      <c r="BZ13" s="2">
        <v>1</v>
      </c>
      <c r="CA13" s="2">
        <v>2</v>
      </c>
      <c r="CB13" s="2">
        <v>3</v>
      </c>
      <c r="CC13" s="2">
        <v>1</v>
      </c>
      <c r="CD13" s="2">
        <v>3</v>
      </c>
      <c r="CE13" s="2">
        <v>2</v>
      </c>
      <c r="CF13" s="2">
        <v>3</v>
      </c>
      <c r="CG13" s="2">
        <v>1</v>
      </c>
      <c r="CH13" s="2">
        <v>2</v>
      </c>
      <c r="CI13" s="2">
        <v>1</v>
      </c>
      <c r="CJ13" s="2">
        <v>3</v>
      </c>
      <c r="CK13" s="2">
        <v>2</v>
      </c>
      <c r="CL13" s="2">
        <v>2</v>
      </c>
      <c r="CM13" s="2">
        <v>1</v>
      </c>
      <c r="CN13" s="2">
        <v>3</v>
      </c>
      <c r="CO13" s="2">
        <v>1</v>
      </c>
      <c r="CP13" s="2">
        <v>3</v>
      </c>
      <c r="CQ13" s="2">
        <v>2</v>
      </c>
      <c r="CR13">
        <v>10</v>
      </c>
      <c r="CS13">
        <v>12</v>
      </c>
      <c r="CT13">
        <v>16</v>
      </c>
      <c r="CU13">
        <v>8</v>
      </c>
      <c r="CV13">
        <v>8</v>
      </c>
      <c r="CW13">
        <v>14</v>
      </c>
      <c r="CX13">
        <v>12</v>
      </c>
      <c r="CY13">
        <v>8</v>
      </c>
      <c r="CZ13">
        <v>12</v>
      </c>
      <c r="DA13">
        <v>14</v>
      </c>
      <c r="DB13">
        <v>16</v>
      </c>
      <c r="DC13">
        <v>10</v>
      </c>
      <c r="DD13">
        <v>17</v>
      </c>
      <c r="DE13">
        <v>10</v>
      </c>
      <c r="DF13" s="6">
        <v>13</v>
      </c>
      <c r="DG13" t="s">
        <v>95</v>
      </c>
      <c r="DH13" t="s">
        <v>98</v>
      </c>
      <c r="DI13" t="s">
        <v>100</v>
      </c>
      <c r="DJ13" s="5" t="s">
        <v>103</v>
      </c>
      <c r="DK13" t="s">
        <v>109</v>
      </c>
      <c r="DL13" t="s">
        <v>180</v>
      </c>
      <c r="DM13" t="s">
        <v>141</v>
      </c>
      <c r="DN13" t="s">
        <v>142</v>
      </c>
      <c r="DO13" t="s">
        <v>142</v>
      </c>
      <c r="DP13" t="s">
        <v>143</v>
      </c>
      <c r="DQ13" t="s">
        <v>204</v>
      </c>
      <c r="DR13" t="s">
        <v>160</v>
      </c>
      <c r="DS13" t="s">
        <v>204</v>
      </c>
      <c r="DT13" t="s">
        <v>145</v>
      </c>
      <c r="DU13" t="s">
        <v>146</v>
      </c>
      <c r="DV13" t="s">
        <v>182</v>
      </c>
      <c r="DW13" t="s">
        <v>156</v>
      </c>
      <c r="DX13" t="s">
        <v>169</v>
      </c>
      <c r="DY13" s="7" t="s">
        <v>206</v>
      </c>
      <c r="DZ13">
        <v>2</v>
      </c>
    </row>
    <row r="14" spans="1:133" x14ac:dyDescent="0.35">
      <c r="A14" s="1" t="s">
        <v>183</v>
      </c>
      <c r="B14" s="1" t="s">
        <v>137</v>
      </c>
      <c r="C14" s="1" t="s">
        <v>138</v>
      </c>
      <c r="D14" s="1" t="s">
        <v>184</v>
      </c>
      <c r="E14" s="1" t="s">
        <v>185</v>
      </c>
      <c r="F14" s="2">
        <v>2</v>
      </c>
      <c r="G14" s="2">
        <v>1</v>
      </c>
      <c r="H14" s="2">
        <v>3</v>
      </c>
      <c r="I14" s="2">
        <v>3</v>
      </c>
      <c r="J14" s="2">
        <v>2</v>
      </c>
      <c r="K14" s="2">
        <v>1</v>
      </c>
      <c r="L14" s="2">
        <v>3</v>
      </c>
      <c r="M14" s="2">
        <v>2</v>
      </c>
      <c r="N14" s="2">
        <v>1</v>
      </c>
      <c r="O14" s="2">
        <v>3</v>
      </c>
      <c r="P14" s="2">
        <v>1</v>
      </c>
      <c r="Q14" s="2">
        <v>2</v>
      </c>
      <c r="R14" s="2">
        <v>1</v>
      </c>
      <c r="S14" s="2">
        <v>3</v>
      </c>
      <c r="T14" s="2">
        <v>2</v>
      </c>
      <c r="U14" s="2">
        <v>3</v>
      </c>
      <c r="V14" s="2">
        <v>1</v>
      </c>
      <c r="W14" s="2">
        <v>2</v>
      </c>
      <c r="X14" s="2">
        <v>3</v>
      </c>
      <c r="Y14" s="2">
        <v>2</v>
      </c>
      <c r="Z14" s="2">
        <v>1</v>
      </c>
      <c r="AA14" s="2">
        <v>3</v>
      </c>
      <c r="AB14" s="2">
        <v>2</v>
      </c>
      <c r="AC14" s="2">
        <v>1</v>
      </c>
      <c r="AD14" s="2">
        <v>3</v>
      </c>
      <c r="AE14" s="2">
        <v>1</v>
      </c>
      <c r="AF14" s="2">
        <v>2</v>
      </c>
      <c r="AG14" s="2">
        <v>1</v>
      </c>
      <c r="AH14" s="2">
        <v>3</v>
      </c>
      <c r="AI14" s="2">
        <v>2</v>
      </c>
      <c r="AJ14" s="2">
        <v>3</v>
      </c>
      <c r="AK14" s="2">
        <v>1</v>
      </c>
      <c r="AL14" s="2">
        <v>2</v>
      </c>
      <c r="AM14" s="2">
        <v>3</v>
      </c>
      <c r="AN14" s="2">
        <v>2</v>
      </c>
      <c r="AO14" s="2">
        <v>1</v>
      </c>
      <c r="AP14" s="2">
        <v>3</v>
      </c>
      <c r="AQ14" s="2">
        <v>1</v>
      </c>
      <c r="AR14" s="2">
        <v>2</v>
      </c>
      <c r="AS14" s="2">
        <v>3</v>
      </c>
      <c r="AT14" s="2">
        <v>1</v>
      </c>
      <c r="AU14" s="2">
        <v>2</v>
      </c>
      <c r="AV14" s="2">
        <v>1</v>
      </c>
      <c r="AW14" s="2">
        <v>3</v>
      </c>
      <c r="AX14" s="2">
        <v>2</v>
      </c>
      <c r="AY14" s="2">
        <v>1</v>
      </c>
      <c r="AZ14" s="2">
        <v>3</v>
      </c>
      <c r="BA14" s="2">
        <v>2</v>
      </c>
      <c r="BB14" s="2">
        <v>1</v>
      </c>
      <c r="BC14" s="2">
        <v>3</v>
      </c>
      <c r="BD14" s="2">
        <v>2</v>
      </c>
      <c r="BE14" s="2">
        <v>1</v>
      </c>
      <c r="BF14" s="2">
        <v>3</v>
      </c>
      <c r="BG14" s="2">
        <v>2</v>
      </c>
      <c r="BH14" s="2">
        <v>3</v>
      </c>
      <c r="BI14" s="2">
        <v>2</v>
      </c>
      <c r="BJ14" s="2">
        <v>1</v>
      </c>
      <c r="BK14" s="2">
        <v>2</v>
      </c>
      <c r="BL14" s="2">
        <v>1</v>
      </c>
      <c r="BM14" s="2">
        <v>3</v>
      </c>
      <c r="BN14" s="2">
        <v>1</v>
      </c>
      <c r="BO14" s="2">
        <v>3</v>
      </c>
      <c r="BP14" s="2">
        <v>2</v>
      </c>
      <c r="BQ14" s="2">
        <v>3</v>
      </c>
      <c r="BR14" s="2">
        <v>1</v>
      </c>
      <c r="BS14" s="2">
        <v>2</v>
      </c>
      <c r="BT14" s="2">
        <v>3</v>
      </c>
      <c r="BU14" s="2">
        <v>1</v>
      </c>
      <c r="BV14" s="2">
        <v>2</v>
      </c>
      <c r="BW14" s="2">
        <v>3</v>
      </c>
      <c r="BX14" s="2">
        <v>2</v>
      </c>
      <c r="BY14" s="2">
        <v>1</v>
      </c>
      <c r="BZ14" s="2">
        <v>1</v>
      </c>
      <c r="CA14" s="2">
        <v>3</v>
      </c>
      <c r="CB14" s="2">
        <v>2</v>
      </c>
      <c r="CC14" s="2">
        <v>3</v>
      </c>
      <c r="CD14" s="2">
        <v>2</v>
      </c>
      <c r="CE14" s="2">
        <v>1</v>
      </c>
      <c r="CF14" s="2">
        <v>3</v>
      </c>
      <c r="CG14" s="2">
        <v>2</v>
      </c>
      <c r="CH14" s="2">
        <v>1</v>
      </c>
      <c r="CI14" s="2">
        <v>3</v>
      </c>
      <c r="CJ14" s="2">
        <v>1</v>
      </c>
      <c r="CK14" s="2">
        <v>2</v>
      </c>
      <c r="CL14" s="2">
        <v>3</v>
      </c>
      <c r="CM14" s="2">
        <v>2</v>
      </c>
      <c r="CN14" s="2">
        <v>1</v>
      </c>
      <c r="CO14" s="2">
        <v>3</v>
      </c>
      <c r="CP14" s="2">
        <v>2</v>
      </c>
      <c r="CQ14" s="2">
        <v>1</v>
      </c>
      <c r="CR14">
        <v>8</v>
      </c>
      <c r="CS14">
        <v>14</v>
      </c>
      <c r="CT14">
        <v>13</v>
      </c>
      <c r="CU14">
        <v>10</v>
      </c>
      <c r="CV14">
        <v>13</v>
      </c>
      <c r="CW14">
        <v>13</v>
      </c>
      <c r="CX14">
        <v>12</v>
      </c>
      <c r="CY14">
        <v>13</v>
      </c>
      <c r="CZ14">
        <v>9</v>
      </c>
      <c r="DA14">
        <v>13</v>
      </c>
      <c r="DB14">
        <v>15</v>
      </c>
      <c r="DC14">
        <v>15</v>
      </c>
      <c r="DD14">
        <v>14</v>
      </c>
      <c r="DE14">
        <v>8</v>
      </c>
      <c r="DF14" s="6">
        <v>10</v>
      </c>
      <c r="DG14" t="s">
        <v>95</v>
      </c>
      <c r="DH14" t="s">
        <v>97</v>
      </c>
      <c r="DI14" t="s">
        <v>101</v>
      </c>
      <c r="DJ14" s="5" t="s">
        <v>103</v>
      </c>
      <c r="DK14" t="s">
        <v>107</v>
      </c>
      <c r="DL14" t="s">
        <v>184</v>
      </c>
      <c r="DM14" t="s">
        <v>141</v>
      </c>
      <c r="DN14" t="s">
        <v>142</v>
      </c>
      <c r="DO14" t="s">
        <v>142</v>
      </c>
      <c r="DP14" t="s">
        <v>166</v>
      </c>
      <c r="DQ14" t="s">
        <v>204</v>
      </c>
      <c r="DR14" t="s">
        <v>160</v>
      </c>
      <c r="DS14" t="s">
        <v>204</v>
      </c>
      <c r="DT14" t="s">
        <v>186</v>
      </c>
      <c r="DU14" t="s">
        <v>146</v>
      </c>
      <c r="DV14" t="s">
        <v>187</v>
      </c>
      <c r="DW14" t="s">
        <v>188</v>
      </c>
      <c r="DX14" t="s">
        <v>178</v>
      </c>
      <c r="DY14" s="7" t="s">
        <v>206</v>
      </c>
      <c r="DZ14">
        <v>2</v>
      </c>
    </row>
    <row r="15" spans="1:133" x14ac:dyDescent="0.35">
      <c r="A15" s="1" t="s">
        <v>189</v>
      </c>
      <c r="B15" s="1" t="s">
        <v>137</v>
      </c>
      <c r="C15" s="1" t="s">
        <v>138</v>
      </c>
      <c r="D15" s="1" t="s">
        <v>190</v>
      </c>
      <c r="E15" s="1" t="s">
        <v>191</v>
      </c>
      <c r="F15" s="2">
        <v>1</v>
      </c>
      <c r="G15" s="2">
        <v>2</v>
      </c>
      <c r="H15" s="2">
        <v>3</v>
      </c>
      <c r="I15" s="2">
        <v>1</v>
      </c>
      <c r="J15" s="2">
        <v>2</v>
      </c>
      <c r="K15" s="2">
        <v>3</v>
      </c>
      <c r="L15" s="2">
        <v>2</v>
      </c>
      <c r="M15" s="2">
        <v>3</v>
      </c>
      <c r="N15" s="2">
        <v>1</v>
      </c>
      <c r="O15" s="2">
        <v>2</v>
      </c>
      <c r="P15" s="2">
        <v>1</v>
      </c>
      <c r="Q15" s="2">
        <v>3</v>
      </c>
      <c r="R15" s="2">
        <v>3</v>
      </c>
      <c r="S15" s="2">
        <v>2</v>
      </c>
      <c r="T15" s="2">
        <v>1</v>
      </c>
      <c r="U15" s="2">
        <v>1</v>
      </c>
      <c r="V15" s="2">
        <v>3</v>
      </c>
      <c r="W15" s="2">
        <v>2</v>
      </c>
      <c r="X15" s="2">
        <v>2</v>
      </c>
      <c r="Y15" s="2">
        <v>3</v>
      </c>
      <c r="Z15" s="2">
        <v>1</v>
      </c>
      <c r="AA15" s="2">
        <v>2</v>
      </c>
      <c r="AB15" s="2">
        <v>3</v>
      </c>
      <c r="AC15" s="2">
        <v>1</v>
      </c>
      <c r="AD15" s="2">
        <v>1</v>
      </c>
      <c r="AE15" s="2">
        <v>2</v>
      </c>
      <c r="AF15" s="2">
        <v>3</v>
      </c>
      <c r="AG15" s="2">
        <v>1</v>
      </c>
      <c r="AH15" s="2">
        <v>3</v>
      </c>
      <c r="AI15" s="2">
        <v>2</v>
      </c>
      <c r="AJ15" s="2">
        <v>3</v>
      </c>
      <c r="AK15" s="2">
        <v>1</v>
      </c>
      <c r="AL15" s="2">
        <v>2</v>
      </c>
      <c r="AM15" s="2">
        <v>1</v>
      </c>
      <c r="AN15" s="2">
        <v>2</v>
      </c>
      <c r="AO15" s="2">
        <v>3</v>
      </c>
      <c r="AP15" s="2">
        <v>1</v>
      </c>
      <c r="AQ15" s="2">
        <v>2</v>
      </c>
      <c r="AR15" s="2">
        <v>3</v>
      </c>
      <c r="AS15" s="2">
        <v>2</v>
      </c>
      <c r="AT15" s="2">
        <v>1</v>
      </c>
      <c r="AU15" s="2">
        <v>3</v>
      </c>
      <c r="AV15" s="2">
        <v>1</v>
      </c>
      <c r="AW15" s="2">
        <v>3</v>
      </c>
      <c r="AX15" s="2">
        <v>2</v>
      </c>
      <c r="AY15" s="2">
        <v>3</v>
      </c>
      <c r="AZ15" s="2">
        <v>2</v>
      </c>
      <c r="BA15" s="2">
        <v>1</v>
      </c>
      <c r="BB15" s="2">
        <v>1</v>
      </c>
      <c r="BC15" s="2">
        <v>3</v>
      </c>
      <c r="BD15" s="2">
        <v>2</v>
      </c>
      <c r="BE15" s="2">
        <v>1</v>
      </c>
      <c r="BF15" s="2">
        <v>2</v>
      </c>
      <c r="BG15" s="2">
        <v>3</v>
      </c>
      <c r="BH15" s="2">
        <v>1</v>
      </c>
      <c r="BI15" s="2">
        <v>2</v>
      </c>
      <c r="BJ15" s="2">
        <v>3</v>
      </c>
      <c r="BK15" s="2">
        <v>3</v>
      </c>
      <c r="BL15" s="2">
        <v>1</v>
      </c>
      <c r="BM15" s="2">
        <v>2</v>
      </c>
      <c r="BN15" s="2">
        <v>3</v>
      </c>
      <c r="BO15" s="2">
        <v>2</v>
      </c>
      <c r="BP15" s="2">
        <v>1</v>
      </c>
      <c r="BQ15" s="2">
        <v>2</v>
      </c>
      <c r="BR15" s="2">
        <v>1</v>
      </c>
      <c r="BS15" s="2">
        <v>3</v>
      </c>
      <c r="BT15" s="2">
        <v>1</v>
      </c>
      <c r="BU15" s="2">
        <v>3</v>
      </c>
      <c r="BV15" s="2">
        <v>2</v>
      </c>
      <c r="BW15" s="2">
        <v>1</v>
      </c>
      <c r="BX15" s="2">
        <v>2</v>
      </c>
      <c r="BY15" s="2">
        <v>3</v>
      </c>
      <c r="BZ15" s="2">
        <v>1</v>
      </c>
      <c r="CA15" s="2">
        <v>3</v>
      </c>
      <c r="CB15" s="2">
        <v>2</v>
      </c>
      <c r="CC15" s="2">
        <v>2</v>
      </c>
      <c r="CD15" s="2">
        <v>1</v>
      </c>
      <c r="CE15" s="2">
        <v>3</v>
      </c>
      <c r="CF15" s="2">
        <v>3</v>
      </c>
      <c r="CG15" s="2">
        <v>1</v>
      </c>
      <c r="CH15" s="2">
        <v>2</v>
      </c>
      <c r="CI15" s="2">
        <v>3</v>
      </c>
      <c r="CJ15" s="2">
        <v>1</v>
      </c>
      <c r="CK15" s="2">
        <v>2</v>
      </c>
      <c r="CL15" s="2">
        <v>1</v>
      </c>
      <c r="CM15" s="2">
        <v>2</v>
      </c>
      <c r="CN15" s="2">
        <v>3</v>
      </c>
      <c r="CO15" s="2">
        <v>2</v>
      </c>
      <c r="CP15" s="2">
        <v>1</v>
      </c>
      <c r="CQ15" s="2">
        <v>3</v>
      </c>
      <c r="CR15">
        <v>12</v>
      </c>
      <c r="CS15">
        <v>12</v>
      </c>
      <c r="CT15">
        <v>16</v>
      </c>
      <c r="CU15">
        <v>11</v>
      </c>
      <c r="CV15">
        <v>11</v>
      </c>
      <c r="CW15">
        <v>11</v>
      </c>
      <c r="CX15">
        <v>8</v>
      </c>
      <c r="CY15">
        <v>7</v>
      </c>
      <c r="CZ15">
        <v>17</v>
      </c>
      <c r="DA15">
        <v>13</v>
      </c>
      <c r="DB15">
        <v>15</v>
      </c>
      <c r="DC15">
        <v>10</v>
      </c>
      <c r="DD15">
        <v>12</v>
      </c>
      <c r="DE15">
        <v>9</v>
      </c>
      <c r="DF15" s="6">
        <v>16</v>
      </c>
      <c r="DG15" t="s">
        <v>95</v>
      </c>
      <c r="DH15" t="s">
        <v>97</v>
      </c>
      <c r="DI15" t="s">
        <v>98</v>
      </c>
      <c r="DJ15" s="5" t="s">
        <v>104</v>
      </c>
      <c r="DK15" t="s">
        <v>109</v>
      </c>
      <c r="DL15" t="s">
        <v>190</v>
      </c>
      <c r="DM15" t="s">
        <v>192</v>
      </c>
      <c r="DN15" t="s">
        <v>142</v>
      </c>
      <c r="DO15" t="s">
        <v>142</v>
      </c>
      <c r="DP15" t="s">
        <v>152</v>
      </c>
      <c r="DQ15" t="s">
        <v>204</v>
      </c>
      <c r="DR15" t="s">
        <v>160</v>
      </c>
      <c r="DS15" t="s">
        <v>204</v>
      </c>
      <c r="DT15" t="s">
        <v>154</v>
      </c>
      <c r="DU15" t="s">
        <v>146</v>
      </c>
      <c r="DV15" t="s">
        <v>193</v>
      </c>
      <c r="DW15" t="s">
        <v>188</v>
      </c>
      <c r="DX15" t="s">
        <v>178</v>
      </c>
      <c r="DY15" s="7" t="s">
        <v>206</v>
      </c>
      <c r="DZ15">
        <v>3</v>
      </c>
    </row>
    <row r="16" spans="1:133" x14ac:dyDescent="0.35">
      <c r="A16" s="1" t="s">
        <v>194</v>
      </c>
      <c r="B16" s="1" t="s">
        <v>137</v>
      </c>
      <c r="C16" s="1" t="s">
        <v>138</v>
      </c>
      <c r="D16" s="1" t="s">
        <v>195</v>
      </c>
      <c r="E16" s="1" t="s">
        <v>196</v>
      </c>
      <c r="F16" s="2">
        <v>1</v>
      </c>
      <c r="G16" s="2">
        <v>2</v>
      </c>
      <c r="H16" s="2">
        <v>3</v>
      </c>
      <c r="I16" s="2">
        <v>1</v>
      </c>
      <c r="J16" s="2">
        <v>2</v>
      </c>
      <c r="K16" s="2">
        <v>3</v>
      </c>
      <c r="L16" s="2">
        <v>3</v>
      </c>
      <c r="M16" s="2">
        <v>2</v>
      </c>
      <c r="N16" s="2">
        <v>1</v>
      </c>
      <c r="O16" s="2">
        <v>1</v>
      </c>
      <c r="P16" s="2">
        <v>2</v>
      </c>
      <c r="Q16" s="2">
        <v>3</v>
      </c>
      <c r="R16" s="2">
        <v>1</v>
      </c>
      <c r="S16" s="2">
        <v>2</v>
      </c>
      <c r="T16" s="2">
        <v>3</v>
      </c>
      <c r="U16" s="2">
        <v>1</v>
      </c>
      <c r="V16" s="2">
        <v>3</v>
      </c>
      <c r="W16" s="2">
        <v>2</v>
      </c>
      <c r="X16" s="2">
        <v>3</v>
      </c>
      <c r="Y16" s="2">
        <v>2</v>
      </c>
      <c r="Z16" s="2">
        <v>1</v>
      </c>
      <c r="AA16" s="2">
        <v>2</v>
      </c>
      <c r="AB16" s="2">
        <v>3</v>
      </c>
      <c r="AC16" s="2">
        <v>1</v>
      </c>
      <c r="AD16" s="2">
        <v>1</v>
      </c>
      <c r="AE16" s="2">
        <v>3</v>
      </c>
      <c r="AF16" s="2">
        <v>2</v>
      </c>
      <c r="AG16" s="2">
        <v>1</v>
      </c>
      <c r="AH16" s="2">
        <v>3</v>
      </c>
      <c r="AI16" s="2">
        <v>2</v>
      </c>
      <c r="AJ16" s="2">
        <v>3</v>
      </c>
      <c r="AK16" s="2">
        <v>2</v>
      </c>
      <c r="AL16" s="2">
        <v>1</v>
      </c>
      <c r="AM16" s="2">
        <v>3</v>
      </c>
      <c r="AN16" s="2">
        <v>1</v>
      </c>
      <c r="AO16" s="2">
        <v>2</v>
      </c>
      <c r="AP16" s="2">
        <v>1</v>
      </c>
      <c r="AQ16" s="2">
        <v>3</v>
      </c>
      <c r="AR16" s="2">
        <v>2</v>
      </c>
      <c r="AS16" s="2">
        <v>1</v>
      </c>
      <c r="AT16" s="2">
        <v>3</v>
      </c>
      <c r="AU16" s="2">
        <v>2</v>
      </c>
      <c r="AV16" s="2">
        <v>1</v>
      </c>
      <c r="AW16" s="2">
        <v>2</v>
      </c>
      <c r="AX16" s="2">
        <v>3</v>
      </c>
      <c r="AY16" s="2">
        <v>2</v>
      </c>
      <c r="AZ16" s="2">
        <v>1</v>
      </c>
      <c r="BA16" s="2">
        <v>3</v>
      </c>
      <c r="BB16" s="2">
        <v>1</v>
      </c>
      <c r="BC16" s="2">
        <v>3</v>
      </c>
      <c r="BD16" s="2">
        <v>2</v>
      </c>
      <c r="BE16" s="2">
        <v>3</v>
      </c>
      <c r="BF16" s="2">
        <v>1</v>
      </c>
      <c r="BG16" s="2">
        <v>2</v>
      </c>
      <c r="BH16" s="2">
        <v>3</v>
      </c>
      <c r="BI16" s="2">
        <v>1</v>
      </c>
      <c r="BJ16" s="2">
        <v>2</v>
      </c>
      <c r="BK16" s="2">
        <v>2</v>
      </c>
      <c r="BL16" s="2">
        <v>3</v>
      </c>
      <c r="BM16" s="2">
        <v>1</v>
      </c>
      <c r="BN16" s="2">
        <v>1</v>
      </c>
      <c r="BO16" s="2">
        <v>3</v>
      </c>
      <c r="BP16" s="2">
        <v>2</v>
      </c>
      <c r="BQ16" s="2">
        <v>2</v>
      </c>
      <c r="BR16" s="2">
        <v>1</v>
      </c>
      <c r="BS16" s="2">
        <v>3</v>
      </c>
      <c r="BT16" s="2">
        <v>3</v>
      </c>
      <c r="BU16" s="2">
        <v>2</v>
      </c>
      <c r="BV16" s="2">
        <v>1</v>
      </c>
      <c r="BW16" s="2">
        <v>1</v>
      </c>
      <c r="BX16" s="2">
        <v>3</v>
      </c>
      <c r="BY16" s="2">
        <v>2</v>
      </c>
      <c r="BZ16" s="2">
        <v>1</v>
      </c>
      <c r="CA16" s="2">
        <v>3</v>
      </c>
      <c r="CB16" s="2">
        <v>2</v>
      </c>
      <c r="CC16" s="2">
        <v>3</v>
      </c>
      <c r="CD16" s="2">
        <v>1</v>
      </c>
      <c r="CE16" s="2">
        <v>2</v>
      </c>
      <c r="CF16" s="2">
        <v>3</v>
      </c>
      <c r="CG16" s="2">
        <v>1</v>
      </c>
      <c r="CH16" s="2">
        <v>2</v>
      </c>
      <c r="CI16" s="2">
        <v>1</v>
      </c>
      <c r="CJ16" s="2">
        <v>3</v>
      </c>
      <c r="CK16" s="2">
        <v>2</v>
      </c>
      <c r="CL16" s="2">
        <v>2</v>
      </c>
      <c r="CM16" s="2">
        <v>1</v>
      </c>
      <c r="CN16" s="2">
        <v>3</v>
      </c>
      <c r="CO16" s="2">
        <v>1</v>
      </c>
      <c r="CP16" s="2">
        <v>3</v>
      </c>
      <c r="CQ16" s="2">
        <v>2</v>
      </c>
      <c r="CR16">
        <v>10</v>
      </c>
      <c r="CS16">
        <v>12</v>
      </c>
      <c r="CT16">
        <v>12</v>
      </c>
      <c r="CU16">
        <v>12</v>
      </c>
      <c r="CV16">
        <v>9</v>
      </c>
      <c r="CW16">
        <v>17</v>
      </c>
      <c r="CX16">
        <v>10</v>
      </c>
      <c r="CY16">
        <v>10</v>
      </c>
      <c r="CZ16">
        <v>12</v>
      </c>
      <c r="DA16">
        <v>10</v>
      </c>
      <c r="DB16">
        <v>15</v>
      </c>
      <c r="DC16">
        <v>14</v>
      </c>
      <c r="DD16">
        <v>12</v>
      </c>
      <c r="DE16">
        <v>11</v>
      </c>
      <c r="DF16" s="6">
        <v>14</v>
      </c>
      <c r="DG16" t="s">
        <v>95</v>
      </c>
      <c r="DH16" t="s">
        <v>98</v>
      </c>
      <c r="DI16" t="s">
        <v>101</v>
      </c>
      <c r="DJ16" s="5" t="s">
        <v>103</v>
      </c>
      <c r="DK16" t="s">
        <v>106</v>
      </c>
      <c r="DL16" t="s">
        <v>195</v>
      </c>
      <c r="DM16" t="s">
        <v>141</v>
      </c>
      <c r="DN16" t="s">
        <v>142</v>
      </c>
      <c r="DO16" t="s">
        <v>142</v>
      </c>
      <c r="DP16" t="s">
        <v>143</v>
      </c>
      <c r="DQ16" t="s">
        <v>204</v>
      </c>
      <c r="DR16" t="s">
        <v>160</v>
      </c>
      <c r="DS16" t="s">
        <v>204</v>
      </c>
      <c r="DT16" t="s">
        <v>197</v>
      </c>
      <c r="DU16" t="s">
        <v>146</v>
      </c>
      <c r="DV16" t="s">
        <v>193</v>
      </c>
      <c r="DW16" t="s">
        <v>156</v>
      </c>
      <c r="DX16" t="s">
        <v>198</v>
      </c>
      <c r="DY16" s="7" t="s">
        <v>206</v>
      </c>
      <c r="DZ16">
        <v>3</v>
      </c>
    </row>
    <row r="17" spans="1:130" x14ac:dyDescent="0.35">
      <c r="A17" s="1" t="s">
        <v>199</v>
      </c>
      <c r="B17" s="1" t="s">
        <v>137</v>
      </c>
      <c r="C17" s="1" t="s">
        <v>138</v>
      </c>
      <c r="D17" s="1" t="s">
        <v>200</v>
      </c>
      <c r="E17" s="1" t="s">
        <v>201</v>
      </c>
      <c r="F17" s="2">
        <v>2</v>
      </c>
      <c r="G17" s="2">
        <v>1</v>
      </c>
      <c r="H17" s="2">
        <v>3</v>
      </c>
      <c r="I17" s="2">
        <v>1</v>
      </c>
      <c r="J17" s="2">
        <v>2</v>
      </c>
      <c r="K17" s="2">
        <v>3</v>
      </c>
      <c r="L17" s="2">
        <v>3</v>
      </c>
      <c r="M17" s="2">
        <v>1</v>
      </c>
      <c r="N17" s="2">
        <v>2</v>
      </c>
      <c r="O17" s="2">
        <v>3</v>
      </c>
      <c r="P17" s="2">
        <v>2</v>
      </c>
      <c r="Q17" s="2">
        <v>1</v>
      </c>
      <c r="R17" s="2">
        <v>3</v>
      </c>
      <c r="S17" s="2">
        <v>1</v>
      </c>
      <c r="T17" s="2">
        <v>2</v>
      </c>
      <c r="U17" s="2">
        <v>3</v>
      </c>
      <c r="V17" s="2">
        <v>1</v>
      </c>
      <c r="W17" s="2">
        <v>2</v>
      </c>
      <c r="X17" s="2">
        <v>3</v>
      </c>
      <c r="Y17" s="2">
        <v>1</v>
      </c>
      <c r="Z17" s="2">
        <v>2</v>
      </c>
      <c r="AA17" s="2">
        <v>3</v>
      </c>
      <c r="AB17" s="2">
        <v>2</v>
      </c>
      <c r="AC17" s="2">
        <v>1</v>
      </c>
      <c r="AD17" s="2">
        <v>3</v>
      </c>
      <c r="AE17" s="2">
        <v>1</v>
      </c>
      <c r="AF17" s="2">
        <v>2</v>
      </c>
      <c r="AG17" s="2">
        <v>3</v>
      </c>
      <c r="AH17" s="2">
        <v>1</v>
      </c>
      <c r="AI17" s="2">
        <v>2</v>
      </c>
      <c r="AJ17" s="2">
        <v>3</v>
      </c>
      <c r="AK17" s="2">
        <v>2</v>
      </c>
      <c r="AL17" s="2">
        <v>1</v>
      </c>
      <c r="AM17" s="2">
        <v>2</v>
      </c>
      <c r="AN17" s="2">
        <v>1</v>
      </c>
      <c r="AO17" s="2">
        <v>3</v>
      </c>
      <c r="AP17" s="2">
        <v>1</v>
      </c>
      <c r="AQ17" s="2">
        <v>3</v>
      </c>
      <c r="AR17" s="2">
        <v>2</v>
      </c>
      <c r="AS17" s="2">
        <v>3</v>
      </c>
      <c r="AT17" s="2">
        <v>1</v>
      </c>
      <c r="AU17" s="2">
        <v>2</v>
      </c>
      <c r="AV17" s="2">
        <v>1</v>
      </c>
      <c r="AW17" s="2">
        <v>3</v>
      </c>
      <c r="AX17" s="2">
        <v>2</v>
      </c>
      <c r="AY17" s="2">
        <v>3</v>
      </c>
      <c r="AZ17" s="2">
        <v>1</v>
      </c>
      <c r="BA17" s="2">
        <v>2</v>
      </c>
      <c r="BB17" s="2">
        <v>3</v>
      </c>
      <c r="BC17" s="2">
        <v>1</v>
      </c>
      <c r="BD17" s="2">
        <v>2</v>
      </c>
      <c r="BE17" s="2">
        <v>3</v>
      </c>
      <c r="BF17" s="2">
        <v>2</v>
      </c>
      <c r="BG17" s="2">
        <v>1</v>
      </c>
      <c r="BH17" s="2">
        <v>3</v>
      </c>
      <c r="BI17" s="2">
        <v>2</v>
      </c>
      <c r="BJ17" s="2">
        <v>1</v>
      </c>
      <c r="BK17" s="2">
        <v>3</v>
      </c>
      <c r="BL17" s="2">
        <v>2</v>
      </c>
      <c r="BM17" s="2">
        <v>1</v>
      </c>
      <c r="BN17" s="2">
        <v>3</v>
      </c>
      <c r="BO17" s="2">
        <v>1</v>
      </c>
      <c r="BP17" s="2">
        <v>2</v>
      </c>
      <c r="BQ17" s="2">
        <v>3</v>
      </c>
      <c r="BR17" s="2">
        <v>1</v>
      </c>
      <c r="BS17" s="2">
        <v>2</v>
      </c>
      <c r="BT17" s="2">
        <v>3</v>
      </c>
      <c r="BU17" s="2">
        <v>1</v>
      </c>
      <c r="BV17" s="2">
        <v>2</v>
      </c>
      <c r="BW17" s="2">
        <v>3</v>
      </c>
      <c r="BX17" s="2">
        <v>1</v>
      </c>
      <c r="BY17" s="2">
        <v>2</v>
      </c>
      <c r="BZ17" s="2">
        <v>3</v>
      </c>
      <c r="CA17" s="2">
        <v>1</v>
      </c>
      <c r="CB17" s="2">
        <v>2</v>
      </c>
      <c r="CC17" s="2">
        <v>3</v>
      </c>
      <c r="CD17" s="2">
        <v>2</v>
      </c>
      <c r="CE17" s="2">
        <v>1</v>
      </c>
      <c r="CF17" s="2">
        <v>3</v>
      </c>
      <c r="CG17" s="2">
        <v>1</v>
      </c>
      <c r="CH17" s="2">
        <v>2</v>
      </c>
      <c r="CI17" s="2">
        <v>3</v>
      </c>
      <c r="CJ17" s="2">
        <v>1</v>
      </c>
      <c r="CK17" s="2">
        <v>2</v>
      </c>
      <c r="CL17" s="2">
        <v>3</v>
      </c>
      <c r="CM17" s="2">
        <v>2</v>
      </c>
      <c r="CN17" s="2">
        <v>1</v>
      </c>
      <c r="CO17" s="2">
        <v>3</v>
      </c>
      <c r="CP17" s="2">
        <v>2</v>
      </c>
      <c r="CQ17" s="2">
        <v>1</v>
      </c>
      <c r="CR17">
        <v>10</v>
      </c>
      <c r="CS17">
        <v>16</v>
      </c>
      <c r="CT17">
        <v>11</v>
      </c>
      <c r="CU17">
        <v>12</v>
      </c>
      <c r="CV17">
        <v>14</v>
      </c>
      <c r="CW17">
        <v>11</v>
      </c>
      <c r="CX17">
        <v>13</v>
      </c>
      <c r="CY17">
        <v>10</v>
      </c>
      <c r="CZ17">
        <v>13</v>
      </c>
      <c r="DA17">
        <v>12</v>
      </c>
      <c r="DB17">
        <v>10</v>
      </c>
      <c r="DC17">
        <v>14</v>
      </c>
      <c r="DD17">
        <v>12</v>
      </c>
      <c r="DE17">
        <v>11</v>
      </c>
      <c r="DF17" s="6">
        <v>11</v>
      </c>
      <c r="DG17" t="s">
        <v>96</v>
      </c>
      <c r="DH17" t="s">
        <v>100</v>
      </c>
      <c r="DI17" t="s">
        <v>102</v>
      </c>
      <c r="DJ17" s="5" t="s">
        <v>106</v>
      </c>
      <c r="DK17" t="s">
        <v>109</v>
      </c>
      <c r="DL17" t="s">
        <v>200</v>
      </c>
      <c r="DM17" t="s">
        <v>141</v>
      </c>
      <c r="DN17" t="s">
        <v>142</v>
      </c>
      <c r="DO17" t="s">
        <v>142</v>
      </c>
      <c r="DP17" t="s">
        <v>166</v>
      </c>
      <c r="DQ17" t="s">
        <v>204</v>
      </c>
      <c r="DR17" t="s">
        <v>160</v>
      </c>
      <c r="DS17" t="s">
        <v>204</v>
      </c>
      <c r="DT17" t="s">
        <v>197</v>
      </c>
      <c r="DU17" t="s">
        <v>146</v>
      </c>
      <c r="DV17" t="s">
        <v>202</v>
      </c>
      <c r="DW17" t="s">
        <v>156</v>
      </c>
      <c r="DX17" t="s">
        <v>203</v>
      </c>
      <c r="DY17" s="7" t="s">
        <v>206</v>
      </c>
      <c r="DZ17">
        <v>3</v>
      </c>
    </row>
    <row r="18" spans="1:130" x14ac:dyDescent="0.35">
      <c r="DY18" s="7"/>
    </row>
    <row r="19" spans="1:130" x14ac:dyDescent="0.35">
      <c r="DY19" s="7"/>
    </row>
    <row r="20" spans="1:130" ht="21" x14ac:dyDescent="0.5">
      <c r="CQ20" s="11" t="s">
        <v>208</v>
      </c>
      <c r="CR20" s="4" t="s">
        <v>96</v>
      </c>
      <c r="CS20" s="4" t="s">
        <v>97</v>
      </c>
      <c r="CT20" s="4" t="s">
        <v>98</v>
      </c>
      <c r="CU20" s="4" t="s">
        <v>99</v>
      </c>
      <c r="CV20" s="4" t="s">
        <v>100</v>
      </c>
      <c r="CW20" s="4" t="s">
        <v>101</v>
      </c>
      <c r="CX20" s="4" t="s">
        <v>102</v>
      </c>
      <c r="CY20" s="4" t="s">
        <v>103</v>
      </c>
      <c r="CZ20" s="4" t="s">
        <v>104</v>
      </c>
      <c r="DA20" s="4" t="s">
        <v>95</v>
      </c>
      <c r="DB20" s="4" t="s">
        <v>105</v>
      </c>
      <c r="DC20" s="4" t="s">
        <v>106</v>
      </c>
      <c r="DD20" s="4" t="s">
        <v>107</v>
      </c>
      <c r="DE20" s="4" t="s">
        <v>108</v>
      </c>
      <c r="DF20" s="4" t="s">
        <v>109</v>
      </c>
      <c r="DG20" s="4" t="s">
        <v>132</v>
      </c>
      <c r="DY20" s="7"/>
    </row>
    <row r="21" spans="1:130" x14ac:dyDescent="0.35">
      <c r="CQ21" s="1" t="s">
        <v>139</v>
      </c>
      <c r="CR21" s="8">
        <f>(CR7-CR$4)/(CR$5-CR$4)</f>
        <v>0.75</v>
      </c>
      <c r="CS21" s="8">
        <f>(CS7-CS$4)/(CS$5-CS$4)</f>
        <v>0.42857142857142855</v>
      </c>
      <c r="CT21" s="8">
        <f t="shared" ref="CT21:DF21" si="2">(CT7-CT$4)/(CT$5-CT$4)</f>
        <v>0</v>
      </c>
      <c r="CU21" s="8">
        <f t="shared" si="2"/>
        <v>0.8</v>
      </c>
      <c r="CV21" s="8">
        <f t="shared" si="2"/>
        <v>0.7142857142857143</v>
      </c>
      <c r="CW21" s="8">
        <f t="shared" si="2"/>
        <v>0.33333333333333331</v>
      </c>
      <c r="CX21" s="8">
        <f t="shared" si="2"/>
        <v>0.5714285714285714</v>
      </c>
      <c r="CY21" s="8">
        <f t="shared" si="2"/>
        <v>1</v>
      </c>
      <c r="CZ21" s="8">
        <f t="shared" si="2"/>
        <v>0.36363636363636365</v>
      </c>
      <c r="DA21" s="8">
        <f t="shared" si="2"/>
        <v>0.125</v>
      </c>
      <c r="DB21" s="8">
        <f t="shared" si="2"/>
        <v>0.2857142857142857</v>
      </c>
      <c r="DC21" s="8">
        <f t="shared" si="2"/>
        <v>0.8</v>
      </c>
      <c r="DD21" s="8">
        <f t="shared" si="2"/>
        <v>0.375</v>
      </c>
      <c r="DE21" s="8">
        <f t="shared" si="2"/>
        <v>0.5</v>
      </c>
      <c r="DF21" s="8">
        <f t="shared" si="2"/>
        <v>0.16666666666666666</v>
      </c>
      <c r="DG21" s="7" t="s">
        <v>207</v>
      </c>
      <c r="DY21" s="7"/>
    </row>
    <row r="22" spans="1:130" x14ac:dyDescent="0.35">
      <c r="CQ22" s="1" t="s">
        <v>150</v>
      </c>
      <c r="CR22" s="8">
        <f t="shared" ref="CR22:DF31" si="3">(CR8-CR$4)/(CR$5-CR$4)</f>
        <v>0.75</v>
      </c>
      <c r="CS22" s="8">
        <f t="shared" si="3"/>
        <v>0</v>
      </c>
      <c r="CT22" s="8">
        <f t="shared" si="3"/>
        <v>1</v>
      </c>
      <c r="CU22" s="8">
        <f t="shared" si="3"/>
        <v>1</v>
      </c>
      <c r="CV22" s="8">
        <f t="shared" si="3"/>
        <v>0</v>
      </c>
      <c r="CW22" s="8">
        <f t="shared" si="3"/>
        <v>0.5</v>
      </c>
      <c r="CX22" s="8">
        <f t="shared" si="3"/>
        <v>0</v>
      </c>
      <c r="CY22" s="8">
        <f t="shared" si="3"/>
        <v>0.25</v>
      </c>
      <c r="CZ22" s="8">
        <f t="shared" si="3"/>
        <v>1</v>
      </c>
      <c r="DA22" s="8">
        <f t="shared" si="3"/>
        <v>0.125</v>
      </c>
      <c r="DB22" s="8">
        <f t="shared" si="3"/>
        <v>1</v>
      </c>
      <c r="DC22" s="8">
        <f t="shared" si="3"/>
        <v>0.4</v>
      </c>
      <c r="DD22" s="8">
        <f t="shared" si="3"/>
        <v>0.625</v>
      </c>
      <c r="DE22" s="8">
        <f t="shared" si="3"/>
        <v>0.1</v>
      </c>
      <c r="DF22" s="8">
        <f t="shared" si="3"/>
        <v>0.66666666666666663</v>
      </c>
      <c r="DG22" s="7" t="s">
        <v>207</v>
      </c>
    </row>
    <row r="23" spans="1:130" x14ac:dyDescent="0.35">
      <c r="CQ23" s="1" t="s">
        <v>158</v>
      </c>
      <c r="CR23" s="8">
        <f t="shared" si="3"/>
        <v>0</v>
      </c>
      <c r="CS23" s="8">
        <f t="shared" si="3"/>
        <v>0.7142857142857143</v>
      </c>
      <c r="CT23" s="8">
        <f t="shared" si="3"/>
        <v>0.4</v>
      </c>
      <c r="CU23" s="8">
        <f t="shared" si="3"/>
        <v>0.8</v>
      </c>
      <c r="CV23" s="8">
        <f t="shared" si="3"/>
        <v>0.7142857142857143</v>
      </c>
      <c r="CW23" s="8">
        <f t="shared" si="3"/>
        <v>0.66666666666666663</v>
      </c>
      <c r="CX23" s="8">
        <f t="shared" si="3"/>
        <v>0.42857142857142855</v>
      </c>
      <c r="CY23" s="8">
        <f t="shared" si="3"/>
        <v>0.5</v>
      </c>
      <c r="CZ23" s="8">
        <f t="shared" si="3"/>
        <v>0.54545454545454541</v>
      </c>
      <c r="DA23" s="8">
        <f t="shared" si="3"/>
        <v>0.5</v>
      </c>
      <c r="DB23" s="8">
        <f t="shared" si="3"/>
        <v>0</v>
      </c>
      <c r="DC23" s="8">
        <f t="shared" si="3"/>
        <v>0.4</v>
      </c>
      <c r="DD23" s="8">
        <f t="shared" si="3"/>
        <v>0.875</v>
      </c>
      <c r="DE23" s="8">
        <f t="shared" si="3"/>
        <v>0.1</v>
      </c>
      <c r="DF23" s="8">
        <f t="shared" si="3"/>
        <v>0.33333333333333331</v>
      </c>
      <c r="DG23" s="7" t="s">
        <v>205</v>
      </c>
    </row>
    <row r="24" spans="1:130" x14ac:dyDescent="0.35">
      <c r="CQ24" s="1" t="s">
        <v>164</v>
      </c>
      <c r="CR24" s="8">
        <f t="shared" si="3"/>
        <v>0.25</v>
      </c>
      <c r="CS24" s="8">
        <f t="shared" si="3"/>
        <v>0.42857142857142855</v>
      </c>
      <c r="CT24" s="8">
        <f t="shared" si="3"/>
        <v>0.2</v>
      </c>
      <c r="CU24" s="8">
        <f t="shared" si="3"/>
        <v>0.4</v>
      </c>
      <c r="CV24" s="8">
        <f t="shared" si="3"/>
        <v>1</v>
      </c>
      <c r="CW24" s="8">
        <f t="shared" si="3"/>
        <v>0</v>
      </c>
      <c r="CX24" s="8">
        <f t="shared" si="3"/>
        <v>1</v>
      </c>
      <c r="CY24" s="8">
        <f t="shared" si="3"/>
        <v>1</v>
      </c>
      <c r="CZ24" s="8">
        <f t="shared" si="3"/>
        <v>0.45454545454545453</v>
      </c>
      <c r="DA24" s="8">
        <f t="shared" si="3"/>
        <v>0.375</v>
      </c>
      <c r="DB24" s="8">
        <f t="shared" si="3"/>
        <v>0.2857142857142857</v>
      </c>
      <c r="DC24" s="8">
        <f t="shared" si="3"/>
        <v>0.4</v>
      </c>
      <c r="DD24" s="8">
        <f t="shared" si="3"/>
        <v>0.125</v>
      </c>
      <c r="DE24" s="8">
        <f t="shared" si="3"/>
        <v>0.7</v>
      </c>
      <c r="DF24" s="8">
        <f t="shared" si="3"/>
        <v>0</v>
      </c>
      <c r="DG24" s="7" t="s">
        <v>205</v>
      </c>
    </row>
    <row r="25" spans="1:130" x14ac:dyDescent="0.35">
      <c r="CQ25" s="1" t="s">
        <v>171</v>
      </c>
      <c r="CR25" s="8">
        <f t="shared" si="3"/>
        <v>1</v>
      </c>
      <c r="CS25" s="8">
        <f t="shared" si="3"/>
        <v>0.7142857142857143</v>
      </c>
      <c r="CT25" s="8">
        <f t="shared" si="3"/>
        <v>0.6</v>
      </c>
      <c r="CU25" s="8">
        <f t="shared" si="3"/>
        <v>0.4</v>
      </c>
      <c r="CV25" s="8">
        <f t="shared" si="3"/>
        <v>0.7142857142857143</v>
      </c>
      <c r="CW25" s="8">
        <f t="shared" si="3"/>
        <v>0.5</v>
      </c>
      <c r="CX25" s="8">
        <f t="shared" si="3"/>
        <v>0.7142857142857143</v>
      </c>
      <c r="CY25" s="8">
        <f t="shared" si="3"/>
        <v>0.875</v>
      </c>
      <c r="CZ25" s="8">
        <f t="shared" si="3"/>
        <v>0.36363636363636365</v>
      </c>
      <c r="DA25" s="8">
        <f t="shared" si="3"/>
        <v>0.125</v>
      </c>
      <c r="DB25" s="8">
        <f t="shared" si="3"/>
        <v>0.5714285714285714</v>
      </c>
      <c r="DC25" s="8">
        <f t="shared" si="3"/>
        <v>0.2</v>
      </c>
      <c r="DD25" s="8">
        <f t="shared" si="3"/>
        <v>0</v>
      </c>
      <c r="DE25" s="8">
        <f t="shared" si="3"/>
        <v>0.4</v>
      </c>
      <c r="DF25" s="8">
        <f t="shared" si="3"/>
        <v>0.16666666666666666</v>
      </c>
      <c r="DG25" s="7" t="s">
        <v>205</v>
      </c>
    </row>
    <row r="26" spans="1:130" x14ac:dyDescent="0.35">
      <c r="CQ26" s="1" t="s">
        <v>175</v>
      </c>
      <c r="CR26" s="8">
        <f t="shared" si="3"/>
        <v>0.5</v>
      </c>
      <c r="CS26" s="8">
        <f t="shared" si="3"/>
        <v>0.42857142857142855</v>
      </c>
      <c r="CT26" s="8">
        <f t="shared" si="3"/>
        <v>0.4</v>
      </c>
      <c r="CU26" s="8">
        <f t="shared" si="3"/>
        <v>0.2</v>
      </c>
      <c r="CV26" s="8">
        <f t="shared" si="3"/>
        <v>0.42857142857142855</v>
      </c>
      <c r="CW26" s="8">
        <f t="shared" si="3"/>
        <v>0.66666666666666663</v>
      </c>
      <c r="CX26" s="8">
        <f t="shared" si="3"/>
        <v>0.5714285714285714</v>
      </c>
      <c r="CY26" s="8">
        <f t="shared" si="3"/>
        <v>0.625</v>
      </c>
      <c r="CZ26" s="8">
        <f t="shared" si="3"/>
        <v>0</v>
      </c>
      <c r="DA26" s="8">
        <f t="shared" si="3"/>
        <v>1</v>
      </c>
      <c r="DB26" s="8">
        <f t="shared" si="3"/>
        <v>0.7142857142857143</v>
      </c>
      <c r="DC26" s="8">
        <f t="shared" si="3"/>
        <v>0.4</v>
      </c>
      <c r="DD26" s="8">
        <f t="shared" si="3"/>
        <v>0</v>
      </c>
      <c r="DE26" s="8">
        <f t="shared" si="3"/>
        <v>1</v>
      </c>
      <c r="DF26" s="8">
        <f t="shared" si="3"/>
        <v>0</v>
      </c>
      <c r="DG26" s="7" t="s">
        <v>205</v>
      </c>
    </row>
    <row r="27" spans="1:130" x14ac:dyDescent="0.35">
      <c r="CQ27" s="1" t="s">
        <v>180</v>
      </c>
      <c r="CR27" s="8">
        <f t="shared" si="3"/>
        <v>0.5</v>
      </c>
      <c r="CS27" s="8">
        <f t="shared" si="3"/>
        <v>0.42857142857142855</v>
      </c>
      <c r="CT27" s="8">
        <f t="shared" si="3"/>
        <v>1</v>
      </c>
      <c r="CU27" s="8">
        <f t="shared" si="3"/>
        <v>0</v>
      </c>
      <c r="CV27" s="8">
        <f t="shared" si="3"/>
        <v>0.14285714285714285</v>
      </c>
      <c r="CW27" s="8">
        <f t="shared" si="3"/>
        <v>0.5</v>
      </c>
      <c r="CX27" s="8">
        <f t="shared" si="3"/>
        <v>0.7142857142857143</v>
      </c>
      <c r="CY27" s="8">
        <f t="shared" si="3"/>
        <v>0.125</v>
      </c>
      <c r="CZ27" s="8">
        <f t="shared" si="3"/>
        <v>0.54545454545454541</v>
      </c>
      <c r="DA27" s="8">
        <f t="shared" si="3"/>
        <v>0.5</v>
      </c>
      <c r="DB27" s="8">
        <f t="shared" si="3"/>
        <v>0.8571428571428571</v>
      </c>
      <c r="DC27" s="8">
        <f t="shared" si="3"/>
        <v>0</v>
      </c>
      <c r="DD27" s="8">
        <f t="shared" si="3"/>
        <v>1</v>
      </c>
      <c r="DE27" s="8">
        <f t="shared" si="3"/>
        <v>0.2</v>
      </c>
      <c r="DF27" s="8">
        <f t="shared" si="3"/>
        <v>0.5</v>
      </c>
      <c r="DG27" s="7" t="s">
        <v>206</v>
      </c>
    </row>
    <row r="28" spans="1:130" x14ac:dyDescent="0.35">
      <c r="CQ28" s="1" t="s">
        <v>184</v>
      </c>
      <c r="CR28" s="8">
        <f t="shared" si="3"/>
        <v>0</v>
      </c>
      <c r="CS28" s="8">
        <f t="shared" si="3"/>
        <v>0.7142857142857143</v>
      </c>
      <c r="CT28" s="8">
        <f t="shared" si="3"/>
        <v>0.4</v>
      </c>
      <c r="CU28" s="8">
        <f t="shared" si="3"/>
        <v>0.4</v>
      </c>
      <c r="CV28" s="8">
        <f t="shared" si="3"/>
        <v>0.8571428571428571</v>
      </c>
      <c r="CW28" s="8">
        <f t="shared" si="3"/>
        <v>0.33333333333333331</v>
      </c>
      <c r="CX28" s="8">
        <f t="shared" si="3"/>
        <v>0.7142857142857143</v>
      </c>
      <c r="CY28" s="8">
        <f t="shared" si="3"/>
        <v>0.75</v>
      </c>
      <c r="CZ28" s="8">
        <f t="shared" si="3"/>
        <v>0.27272727272727271</v>
      </c>
      <c r="DA28" s="8">
        <f t="shared" si="3"/>
        <v>0.375</v>
      </c>
      <c r="DB28" s="8">
        <f t="shared" si="3"/>
        <v>0.7142857142857143</v>
      </c>
      <c r="DC28" s="8">
        <f t="shared" si="3"/>
        <v>1</v>
      </c>
      <c r="DD28" s="8">
        <f t="shared" si="3"/>
        <v>0.625</v>
      </c>
      <c r="DE28" s="8">
        <f t="shared" si="3"/>
        <v>0</v>
      </c>
      <c r="DF28" s="8">
        <f t="shared" si="3"/>
        <v>0</v>
      </c>
      <c r="DG28" s="7" t="s">
        <v>206</v>
      </c>
    </row>
    <row r="29" spans="1:130" x14ac:dyDescent="0.35">
      <c r="CQ29" s="1" t="s">
        <v>190</v>
      </c>
      <c r="CR29" s="8">
        <f t="shared" si="3"/>
        <v>1</v>
      </c>
      <c r="CS29" s="8">
        <f t="shared" si="3"/>
        <v>0.42857142857142855</v>
      </c>
      <c r="CT29" s="8">
        <f t="shared" si="3"/>
        <v>1</v>
      </c>
      <c r="CU29" s="8">
        <f t="shared" si="3"/>
        <v>0.6</v>
      </c>
      <c r="CV29" s="8">
        <f t="shared" si="3"/>
        <v>0.5714285714285714</v>
      </c>
      <c r="CW29" s="8">
        <f t="shared" si="3"/>
        <v>0</v>
      </c>
      <c r="CX29" s="8">
        <f t="shared" si="3"/>
        <v>0.14285714285714285</v>
      </c>
      <c r="CY29" s="8">
        <f t="shared" si="3"/>
        <v>0</v>
      </c>
      <c r="CZ29" s="8">
        <f t="shared" si="3"/>
        <v>1</v>
      </c>
      <c r="DA29" s="8">
        <f t="shared" si="3"/>
        <v>0.375</v>
      </c>
      <c r="DB29" s="8">
        <f t="shared" si="3"/>
        <v>0.7142857142857143</v>
      </c>
      <c r="DC29" s="8">
        <f t="shared" si="3"/>
        <v>0</v>
      </c>
      <c r="DD29" s="8">
        <f t="shared" si="3"/>
        <v>0.375</v>
      </c>
      <c r="DE29" s="8">
        <f t="shared" si="3"/>
        <v>0.1</v>
      </c>
      <c r="DF29" s="8">
        <f t="shared" si="3"/>
        <v>1</v>
      </c>
      <c r="DG29" s="7" t="s">
        <v>206</v>
      </c>
    </row>
    <row r="30" spans="1:130" x14ac:dyDescent="0.35">
      <c r="CQ30" s="1" t="s">
        <v>195</v>
      </c>
      <c r="CR30" s="8">
        <f t="shared" si="3"/>
        <v>0.5</v>
      </c>
      <c r="CS30" s="8">
        <f t="shared" si="3"/>
        <v>0.42857142857142855</v>
      </c>
      <c r="CT30" s="8">
        <f t="shared" si="3"/>
        <v>0.2</v>
      </c>
      <c r="CU30" s="8">
        <f t="shared" si="3"/>
        <v>0.8</v>
      </c>
      <c r="CV30" s="8">
        <f t="shared" si="3"/>
        <v>0.2857142857142857</v>
      </c>
      <c r="CW30" s="8">
        <f t="shared" si="3"/>
        <v>1</v>
      </c>
      <c r="CX30" s="8">
        <f t="shared" si="3"/>
        <v>0.42857142857142855</v>
      </c>
      <c r="CY30" s="8">
        <f t="shared" si="3"/>
        <v>0.375</v>
      </c>
      <c r="CZ30" s="8">
        <f t="shared" si="3"/>
        <v>0.54545454545454541</v>
      </c>
      <c r="DA30" s="8">
        <f t="shared" si="3"/>
        <v>0</v>
      </c>
      <c r="DB30" s="8">
        <f t="shared" si="3"/>
        <v>0.7142857142857143</v>
      </c>
      <c r="DC30" s="8">
        <f t="shared" si="3"/>
        <v>0.8</v>
      </c>
      <c r="DD30" s="8">
        <f t="shared" si="3"/>
        <v>0.375</v>
      </c>
      <c r="DE30" s="8">
        <f t="shared" si="3"/>
        <v>0.3</v>
      </c>
      <c r="DF30" s="8">
        <f t="shared" si="3"/>
        <v>0.66666666666666663</v>
      </c>
      <c r="DG30" s="7" t="s">
        <v>206</v>
      </c>
    </row>
    <row r="31" spans="1:130" x14ac:dyDescent="0.35">
      <c r="CQ31" s="1" t="s">
        <v>200</v>
      </c>
      <c r="CR31" s="8">
        <f t="shared" si="3"/>
        <v>0.5</v>
      </c>
      <c r="CS31" s="8">
        <f t="shared" si="3"/>
        <v>1</v>
      </c>
      <c r="CT31" s="8">
        <f t="shared" si="3"/>
        <v>0</v>
      </c>
      <c r="CU31" s="8">
        <f t="shared" si="3"/>
        <v>0.8</v>
      </c>
      <c r="CV31" s="8">
        <f t="shared" si="3"/>
        <v>1</v>
      </c>
      <c r="CW31" s="8">
        <f t="shared" si="3"/>
        <v>0</v>
      </c>
      <c r="CX31" s="8">
        <f t="shared" si="3"/>
        <v>0.8571428571428571</v>
      </c>
      <c r="CY31" s="8">
        <f t="shared" si="3"/>
        <v>0.375</v>
      </c>
      <c r="CZ31" s="8">
        <f t="shared" si="3"/>
        <v>0.63636363636363635</v>
      </c>
      <c r="DA31" s="8">
        <f t="shared" si="3"/>
        <v>0.25</v>
      </c>
      <c r="DB31" s="8">
        <f t="shared" si="3"/>
        <v>0</v>
      </c>
      <c r="DC31" s="8">
        <f t="shared" si="3"/>
        <v>0.8</v>
      </c>
      <c r="DD31" s="8">
        <f t="shared" si="3"/>
        <v>0.375</v>
      </c>
      <c r="DE31" s="8">
        <f t="shared" si="3"/>
        <v>0.3</v>
      </c>
      <c r="DF31" s="8">
        <f t="shared" si="3"/>
        <v>0.16666666666666666</v>
      </c>
      <c r="DG31" s="7" t="s">
        <v>206</v>
      </c>
    </row>
    <row r="32" spans="1:130" x14ac:dyDescent="0.35">
      <c r="CQ32" s="12" t="s">
        <v>210</v>
      </c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9"/>
      <c r="DD32" s="9"/>
      <c r="DE32" s="9"/>
      <c r="DF32" s="9"/>
      <c r="DG32" s="9"/>
    </row>
    <row r="33" spans="95:114" x14ac:dyDescent="0.35">
      <c r="CQ33" s="1" t="s">
        <v>206</v>
      </c>
      <c r="CR33" s="10">
        <f>SUM(CR27:CR31)/5</f>
        <v>0.5</v>
      </c>
      <c r="CS33" s="10">
        <f>SUM(CS27:CS31)/5</f>
        <v>0.6</v>
      </c>
      <c r="CT33" s="10">
        <f>SUM(CT27:CT31)/5</f>
        <v>0.52</v>
      </c>
      <c r="CU33" s="10">
        <f t="shared" ref="CT33:DF33" si="4">SUM(CU27:CU31)/5</f>
        <v>0.52</v>
      </c>
      <c r="CV33" s="10">
        <f t="shared" si="4"/>
        <v>0.5714285714285714</v>
      </c>
      <c r="CW33" s="10">
        <f t="shared" si="4"/>
        <v>0.36666666666666664</v>
      </c>
      <c r="CX33" s="10">
        <f t="shared" si="4"/>
        <v>0.5714285714285714</v>
      </c>
      <c r="CY33" s="10">
        <f t="shared" si="4"/>
        <v>0.32500000000000001</v>
      </c>
      <c r="CZ33" s="10">
        <f t="shared" si="4"/>
        <v>0.59999999999999987</v>
      </c>
      <c r="DA33" s="10">
        <f t="shared" si="4"/>
        <v>0.3</v>
      </c>
      <c r="DB33" s="10">
        <f t="shared" si="4"/>
        <v>0.6</v>
      </c>
      <c r="DC33" s="10">
        <f t="shared" si="4"/>
        <v>0.52</v>
      </c>
      <c r="DD33" s="10">
        <f t="shared" si="4"/>
        <v>0.55000000000000004</v>
      </c>
      <c r="DE33" s="10">
        <f t="shared" si="4"/>
        <v>0.18000000000000002</v>
      </c>
      <c r="DF33" s="10">
        <f t="shared" si="4"/>
        <v>0.46666666666666662</v>
      </c>
    </row>
    <row r="34" spans="95:114" x14ac:dyDescent="0.35">
      <c r="CQ34" s="1" t="s">
        <v>209</v>
      </c>
      <c r="CR34" s="10">
        <f>SUM(CR23:CR26)/4</f>
        <v>0.4375</v>
      </c>
      <c r="CS34" s="10">
        <f t="shared" ref="CS34:DF34" si="5">SUM(CS23:CS26)/4</f>
        <v>0.5714285714285714</v>
      </c>
      <c r="CT34" s="10">
        <f t="shared" si="5"/>
        <v>0.4</v>
      </c>
      <c r="CU34" s="10">
        <f t="shared" si="5"/>
        <v>0.45</v>
      </c>
      <c r="CV34" s="10">
        <f t="shared" si="5"/>
        <v>0.7142857142857143</v>
      </c>
      <c r="CW34" s="10">
        <f t="shared" si="5"/>
        <v>0.45833333333333326</v>
      </c>
      <c r="CX34" s="10">
        <f t="shared" si="5"/>
        <v>0.6785714285714286</v>
      </c>
      <c r="CY34" s="10">
        <f t="shared" si="5"/>
        <v>0.75</v>
      </c>
      <c r="CZ34" s="10">
        <f t="shared" si="5"/>
        <v>0.34090909090909094</v>
      </c>
      <c r="DA34" s="10">
        <f t="shared" si="5"/>
        <v>0.5</v>
      </c>
      <c r="DB34" s="10">
        <f t="shared" si="5"/>
        <v>0.39285714285714285</v>
      </c>
      <c r="DC34" s="10">
        <f t="shared" si="5"/>
        <v>0.35</v>
      </c>
      <c r="DD34" s="10">
        <f t="shared" si="5"/>
        <v>0.25</v>
      </c>
      <c r="DE34" s="10">
        <f t="shared" si="5"/>
        <v>0.55000000000000004</v>
      </c>
      <c r="DF34" s="10">
        <f t="shared" si="5"/>
        <v>0.125</v>
      </c>
    </row>
    <row r="35" spans="95:114" x14ac:dyDescent="0.35">
      <c r="DJ35" s="2"/>
    </row>
    <row r="36" spans="95:114" x14ac:dyDescent="0.35">
      <c r="CR36" s="10">
        <f>CR33-CR34</f>
        <v>6.25E-2</v>
      </c>
      <c r="CS36" s="10">
        <f t="shared" ref="CS36:DF36" si="6">CS33-CS34</f>
        <v>2.8571428571428581E-2</v>
      </c>
      <c r="CT36" s="10">
        <f t="shared" si="6"/>
        <v>0.12</v>
      </c>
      <c r="CU36" s="10">
        <f t="shared" si="6"/>
        <v>7.0000000000000007E-2</v>
      </c>
      <c r="CV36" s="10">
        <f t="shared" si="6"/>
        <v>-0.1428571428571429</v>
      </c>
      <c r="CW36" s="10">
        <f t="shared" si="6"/>
        <v>-9.1666666666666619E-2</v>
      </c>
      <c r="CX36" s="10">
        <f t="shared" si="6"/>
        <v>-0.10714285714285721</v>
      </c>
      <c r="CY36" s="10">
        <f t="shared" si="6"/>
        <v>-0.42499999999999999</v>
      </c>
      <c r="CZ36" s="10">
        <f t="shared" si="6"/>
        <v>0.25909090909090893</v>
      </c>
      <c r="DA36" s="10">
        <f t="shared" si="6"/>
        <v>-0.2</v>
      </c>
      <c r="DB36" s="10">
        <f t="shared" si="6"/>
        <v>0.20714285714285713</v>
      </c>
      <c r="DC36" s="10">
        <f t="shared" si="6"/>
        <v>0.17000000000000004</v>
      </c>
      <c r="DD36" s="10">
        <f t="shared" si="6"/>
        <v>0.30000000000000004</v>
      </c>
      <c r="DE36" s="10">
        <f t="shared" si="6"/>
        <v>-0.37</v>
      </c>
      <c r="DF36" s="10">
        <f t="shared" si="6"/>
        <v>0.34166666666666662</v>
      </c>
    </row>
    <row r="37" spans="95:114" x14ac:dyDescent="0.35">
      <c r="CR37" s="13">
        <f>ABS(CR33-CR34)</f>
        <v>6.25E-2</v>
      </c>
      <c r="CS37" s="13">
        <f t="shared" ref="CS37:DF37" si="7">ABS(CS33-CS34)</f>
        <v>2.8571428571428581E-2</v>
      </c>
      <c r="CT37" s="13">
        <f t="shared" si="7"/>
        <v>0.12</v>
      </c>
      <c r="CU37" s="13">
        <f t="shared" si="7"/>
        <v>7.0000000000000007E-2</v>
      </c>
      <c r="CV37" s="13">
        <f t="shared" si="7"/>
        <v>0.1428571428571429</v>
      </c>
      <c r="CW37" s="13">
        <f t="shared" si="7"/>
        <v>9.1666666666666619E-2</v>
      </c>
      <c r="CX37" s="13">
        <f t="shared" si="7"/>
        <v>0.10714285714285721</v>
      </c>
      <c r="CY37" s="13">
        <f t="shared" si="7"/>
        <v>0.42499999999999999</v>
      </c>
      <c r="CZ37" s="13">
        <f t="shared" si="7"/>
        <v>0.25909090909090893</v>
      </c>
      <c r="DA37" s="13">
        <f t="shared" si="7"/>
        <v>0.2</v>
      </c>
      <c r="DB37" s="13">
        <f t="shared" si="7"/>
        <v>0.20714285714285713</v>
      </c>
      <c r="DC37" s="13">
        <f t="shared" si="7"/>
        <v>0.17000000000000004</v>
      </c>
      <c r="DD37" s="13">
        <f t="shared" si="7"/>
        <v>0.30000000000000004</v>
      </c>
      <c r="DE37" s="13">
        <f t="shared" si="7"/>
        <v>0.37</v>
      </c>
      <c r="DF37" s="13">
        <f t="shared" si="7"/>
        <v>0.34166666666666662</v>
      </c>
    </row>
    <row r="38" spans="95:114" x14ac:dyDescent="0.35">
      <c r="CY38">
        <v>1</v>
      </c>
      <c r="CZ38">
        <v>5</v>
      </c>
      <c r="DD38">
        <v>4</v>
      </c>
      <c r="DE38">
        <v>2</v>
      </c>
      <c r="DF38">
        <v>3</v>
      </c>
    </row>
    <row r="39" spans="95:114" x14ac:dyDescent="0.35">
      <c r="CR39" s="10">
        <f>CR21*1</f>
        <v>0.75</v>
      </c>
      <c r="CS39" s="10">
        <f t="shared" ref="CS39:DF39" si="8">CS31*1</f>
        <v>1</v>
      </c>
      <c r="CT39" s="10">
        <f t="shared" si="8"/>
        <v>0</v>
      </c>
      <c r="CU39" s="10">
        <f t="shared" si="8"/>
        <v>0.8</v>
      </c>
      <c r="CV39" s="10">
        <f t="shared" si="8"/>
        <v>1</v>
      </c>
      <c r="CW39" s="10">
        <f t="shared" si="8"/>
        <v>0</v>
      </c>
      <c r="CX39" s="10">
        <f t="shared" si="8"/>
        <v>0.8571428571428571</v>
      </c>
      <c r="CY39" s="10">
        <f>CY31*1.5</f>
        <v>0.5625</v>
      </c>
      <c r="CZ39" s="10">
        <f t="shared" si="8"/>
        <v>0.63636363636363635</v>
      </c>
      <c r="DA39" s="10">
        <f t="shared" si="8"/>
        <v>0.25</v>
      </c>
      <c r="DB39" s="10">
        <f t="shared" si="8"/>
        <v>0</v>
      </c>
      <c r="DC39" s="10">
        <f t="shared" si="8"/>
        <v>0.8</v>
      </c>
      <c r="DD39" s="10">
        <f t="shared" si="8"/>
        <v>0.375</v>
      </c>
      <c r="DE39" s="10">
        <f t="shared" si="8"/>
        <v>0.3</v>
      </c>
      <c r="DF39" s="10">
        <f t="shared" si="8"/>
        <v>0.16666666666666666</v>
      </c>
    </row>
    <row r="40" spans="95:114" x14ac:dyDescent="0.35">
      <c r="CX40" s="10">
        <f>(1-CY23)*1.5</f>
        <v>0.75</v>
      </c>
    </row>
  </sheetData>
  <mergeCells count="1">
    <mergeCell ref="CQ32:DB32"/>
  </mergeCells>
  <conditionalFormatting sqref="CR33:DF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4:D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7:D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Ege</cp:lastModifiedBy>
  <dcterms:created xsi:type="dcterms:W3CDTF">2021-07-31T08:40:07Z</dcterms:created>
  <dcterms:modified xsi:type="dcterms:W3CDTF">2021-08-22T16:03:18Z</dcterms:modified>
</cp:coreProperties>
</file>