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CECCD119-C79C-43B3-B700-6A4EB75197B8}" xr6:coauthVersionLast="47" xr6:coauthVersionMax="47" xr10:uidLastSave="{00000000-0000-0000-0000-000000000000}"/>
  <bookViews>
    <workbookView xWindow="-120" yWindow="-120" windowWidth="51840" windowHeight="21120" tabRatio="944" xr2:uid="{00000000-000D-0000-FFFF-FFFF00000000}"/>
  </bookViews>
  <sheets>
    <sheet name="opetajad" sheetId="1" r:id="rId1"/>
    <sheet name="opilased2022" sheetId="3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0" l="1"/>
  <c r="C2" i="30" l="1"/>
  <c r="C4" i="30"/>
  <c r="I25" i="30"/>
  <c r="E25" i="30"/>
  <c r="C25" i="30"/>
  <c r="I24" i="30"/>
  <c r="E24" i="30"/>
  <c r="C24" i="30"/>
  <c r="I23" i="30"/>
  <c r="E23" i="30"/>
  <c r="C23" i="30"/>
  <c r="I22" i="30"/>
  <c r="E22" i="30"/>
  <c r="C22" i="30"/>
  <c r="K21" i="30"/>
  <c r="I21" i="30"/>
  <c r="F21" i="30"/>
  <c r="E21" i="30"/>
  <c r="L21" i="30" s="1"/>
  <c r="C21" i="30"/>
  <c r="I20" i="30"/>
  <c r="E20" i="30"/>
  <c r="C20" i="30"/>
  <c r="K20" i="30" s="1"/>
  <c r="I19" i="30"/>
  <c r="E19" i="30"/>
  <c r="C19" i="30"/>
  <c r="N18" i="30"/>
  <c r="K18" i="30"/>
  <c r="I18" i="30"/>
  <c r="E18" i="30"/>
  <c r="C18" i="30"/>
  <c r="K17" i="30"/>
  <c r="I17" i="30"/>
  <c r="E17" i="30"/>
  <c r="C17" i="30"/>
  <c r="O17" i="30" s="1"/>
  <c r="I16" i="30"/>
  <c r="E16" i="30"/>
  <c r="C16" i="30"/>
  <c r="I15" i="30"/>
  <c r="E15" i="30"/>
  <c r="C15" i="30"/>
  <c r="N14" i="30"/>
  <c r="K14" i="30"/>
  <c r="I14" i="30"/>
  <c r="F14" i="30"/>
  <c r="E14" i="30"/>
  <c r="C14" i="30"/>
  <c r="O14" i="30" s="1"/>
  <c r="I13" i="30"/>
  <c r="E13" i="30"/>
  <c r="C13" i="30"/>
  <c r="I12" i="30"/>
  <c r="E12" i="30"/>
  <c r="C12" i="30"/>
  <c r="I11" i="30"/>
  <c r="E11" i="30"/>
  <c r="C11" i="30"/>
  <c r="I10" i="30"/>
  <c r="E10" i="30"/>
  <c r="C10" i="30"/>
  <c r="K9" i="30"/>
  <c r="I9" i="30"/>
  <c r="E9" i="30"/>
  <c r="C9" i="30"/>
  <c r="I8" i="30"/>
  <c r="E8" i="30"/>
  <c r="C8" i="30"/>
  <c r="K8" i="30" s="1"/>
  <c r="K7" i="30"/>
  <c r="I7" i="30"/>
  <c r="E7" i="30"/>
  <c r="C7" i="30"/>
  <c r="I6" i="30"/>
  <c r="E6" i="30"/>
  <c r="C6" i="30"/>
  <c r="N6" i="30" s="1"/>
  <c r="I5" i="30"/>
  <c r="E5" i="30"/>
  <c r="C5" i="30"/>
  <c r="O5" i="30" s="1"/>
  <c r="I4" i="30"/>
  <c r="E4" i="30"/>
  <c r="I3" i="30"/>
  <c r="E3" i="30"/>
  <c r="N3" i="30"/>
  <c r="I2" i="30"/>
  <c r="E2" i="30"/>
  <c r="N12" i="30" l="1"/>
  <c r="O12" i="30"/>
  <c r="F15" i="30"/>
  <c r="O15" i="30"/>
  <c r="N17" i="30"/>
  <c r="F20" i="30"/>
  <c r="L20" i="30" s="1"/>
  <c r="N23" i="30"/>
  <c r="O23" i="30"/>
  <c r="L6" i="30"/>
  <c r="N9" i="30"/>
  <c r="O9" i="30"/>
  <c r="K6" i="30"/>
  <c r="F18" i="30"/>
  <c r="O18" i="30"/>
  <c r="K5" i="30"/>
  <c r="F9" i="30"/>
  <c r="F23" i="30"/>
  <c r="N7" i="30"/>
  <c r="O7" i="30"/>
  <c r="K13" i="30"/>
  <c r="O13" i="30"/>
  <c r="K15" i="30"/>
  <c r="L15" i="30" s="1"/>
  <c r="N21" i="30"/>
  <c r="O21" i="30"/>
  <c r="N24" i="30"/>
  <c r="O24" i="30"/>
  <c r="N16" i="30"/>
  <c r="O16" i="30"/>
  <c r="N10" i="30"/>
  <c r="O10" i="30"/>
  <c r="F5" i="30"/>
  <c r="K19" i="30"/>
  <c r="O19" i="30"/>
  <c r="L5" i="30"/>
  <c r="N8" i="30"/>
  <c r="O8" i="30"/>
  <c r="F10" i="30"/>
  <c r="N25" i="30"/>
  <c r="O25" i="30"/>
  <c r="L17" i="30"/>
  <c r="N22" i="30"/>
  <c r="O22" i="30"/>
  <c r="N5" i="30"/>
  <c r="F8" i="30"/>
  <c r="N11" i="30"/>
  <c r="O11" i="30"/>
  <c r="L14" i="30"/>
  <c r="F17" i="30"/>
  <c r="N19" i="30"/>
  <c r="F6" i="30"/>
  <c r="O6" i="30"/>
  <c r="N20" i="30"/>
  <c r="O20" i="30"/>
  <c r="F22" i="30"/>
  <c r="F4" i="30"/>
  <c r="O4" i="30"/>
  <c r="F2" i="30"/>
  <c r="L2" i="30" s="1"/>
  <c r="O2" i="30"/>
  <c r="K4" i="30"/>
  <c r="L4" i="30" s="1"/>
  <c r="N4" i="30"/>
  <c r="K2" i="30"/>
  <c r="N2" i="30"/>
  <c r="L9" i="30"/>
  <c r="L8" i="30"/>
  <c r="L18" i="30"/>
  <c r="L13" i="30"/>
  <c r="L16" i="30"/>
  <c r="N13" i="30"/>
  <c r="K10" i="30"/>
  <c r="L10" i="30" s="1"/>
  <c r="F12" i="30"/>
  <c r="K22" i="30"/>
  <c r="L22" i="30" s="1"/>
  <c r="F24" i="30"/>
  <c r="K3" i="30"/>
  <c r="L3" i="30" s="1"/>
  <c r="F7" i="30"/>
  <c r="L7" i="30" s="1"/>
  <c r="N15" i="30"/>
  <c r="F19" i="30"/>
  <c r="L19" i="30" s="1"/>
  <c r="K12" i="30"/>
  <c r="L12" i="30" s="1"/>
  <c r="K24" i="30"/>
  <c r="F16" i="30"/>
  <c r="F11" i="30"/>
  <c r="K16" i="30"/>
  <c r="K11" i="30"/>
  <c r="L11" i="30" s="1"/>
  <c r="F13" i="30"/>
  <c r="K23" i="30"/>
  <c r="L23" i="30" s="1"/>
  <c r="F25" i="30"/>
  <c r="K25" i="30"/>
  <c r="L25" i="30" s="1"/>
  <c r="P4" i="1"/>
  <c r="G4" i="1"/>
  <c r="P3" i="1"/>
  <c r="G3" i="1"/>
  <c r="P2" i="1"/>
  <c r="G2" i="1"/>
  <c r="L24" i="30" l="1"/>
  <c r="W4" i="1" l="1"/>
  <c r="V4" i="1"/>
  <c r="T4" i="1"/>
  <c r="F4" i="1"/>
  <c r="U4" i="1"/>
  <c r="S4" i="1" l="1"/>
  <c r="Q4" i="1" l="1"/>
  <c r="D36" i="1" l="1"/>
  <c r="F36" i="1"/>
  <c r="T36" i="1"/>
  <c r="U36" i="1"/>
  <c r="V36" i="1"/>
  <c r="W36" i="1"/>
  <c r="D37" i="1"/>
  <c r="F37" i="1"/>
  <c r="T37" i="1"/>
  <c r="V37" i="1"/>
  <c r="W37" i="1"/>
  <c r="D38" i="1"/>
  <c r="F38" i="1"/>
  <c r="T38" i="1"/>
  <c r="U38" i="1"/>
  <c r="V38" i="1"/>
  <c r="W38" i="1"/>
  <c r="D39" i="1"/>
  <c r="F39" i="1"/>
  <c r="T39" i="1"/>
  <c r="U39" i="1"/>
  <c r="V39" i="1"/>
  <c r="W39" i="1"/>
  <c r="D40" i="1"/>
  <c r="F40" i="1"/>
  <c r="T40" i="1"/>
  <c r="V40" i="1"/>
  <c r="W40" i="1"/>
  <c r="D41" i="1"/>
  <c r="F41" i="1"/>
  <c r="T41" i="1"/>
  <c r="U41" i="1"/>
  <c r="V41" i="1"/>
  <c r="W41" i="1"/>
  <c r="D42" i="1"/>
  <c r="F42" i="1"/>
  <c r="T42" i="1"/>
  <c r="V42" i="1"/>
  <c r="W42" i="1"/>
  <c r="D43" i="1"/>
  <c r="F43" i="1"/>
  <c r="T43" i="1"/>
  <c r="U43" i="1"/>
  <c r="V43" i="1"/>
  <c r="W43" i="1"/>
  <c r="D44" i="1"/>
  <c r="F44" i="1"/>
  <c r="T44" i="1"/>
  <c r="V44" i="1"/>
  <c r="W44" i="1"/>
  <c r="D45" i="1"/>
  <c r="F45" i="1"/>
  <c r="T45" i="1"/>
  <c r="U45" i="1"/>
  <c r="V45" i="1"/>
  <c r="W45" i="1"/>
  <c r="D46" i="1"/>
  <c r="F46" i="1"/>
  <c r="T46" i="1"/>
  <c r="V46" i="1"/>
  <c r="W46" i="1"/>
  <c r="D47" i="1"/>
  <c r="F47" i="1"/>
  <c r="T47" i="1"/>
  <c r="U47" i="1"/>
  <c r="V47" i="1"/>
  <c r="W47" i="1"/>
  <c r="D48" i="1"/>
  <c r="F48" i="1"/>
  <c r="T48" i="1"/>
  <c r="V48" i="1"/>
  <c r="W48" i="1"/>
  <c r="D49" i="1"/>
  <c r="F49" i="1"/>
  <c r="T49" i="1"/>
  <c r="U49" i="1"/>
  <c r="V49" i="1"/>
  <c r="W49" i="1"/>
  <c r="D50" i="1"/>
  <c r="F50" i="1"/>
  <c r="T50" i="1"/>
  <c r="U50" i="1"/>
  <c r="V50" i="1"/>
  <c r="W50" i="1"/>
  <c r="D51" i="1"/>
  <c r="F51" i="1"/>
  <c r="T51" i="1"/>
  <c r="U51" i="1"/>
  <c r="V51" i="1"/>
  <c r="W51" i="1"/>
  <c r="D52" i="1"/>
  <c r="F52" i="1"/>
  <c r="T52" i="1"/>
  <c r="U52" i="1"/>
  <c r="V52" i="1"/>
  <c r="W52" i="1"/>
  <c r="D53" i="1"/>
  <c r="F53" i="1"/>
  <c r="T53" i="1"/>
  <c r="U53" i="1"/>
  <c r="V53" i="1"/>
  <c r="W53" i="1"/>
  <c r="D54" i="1"/>
  <c r="F54" i="1"/>
  <c r="T54" i="1"/>
  <c r="V54" i="1"/>
  <c r="W54" i="1"/>
  <c r="D55" i="1"/>
  <c r="U55" i="1" s="1"/>
  <c r="F55" i="1"/>
  <c r="T55" i="1"/>
  <c r="V55" i="1"/>
  <c r="W55" i="1"/>
  <c r="D56" i="1"/>
  <c r="F56" i="1"/>
  <c r="T56" i="1"/>
  <c r="V56" i="1"/>
  <c r="W56" i="1"/>
  <c r="D57" i="1"/>
  <c r="F57" i="1"/>
  <c r="T57" i="1"/>
  <c r="V57" i="1"/>
  <c r="W57" i="1"/>
  <c r="D58" i="1"/>
  <c r="F58" i="1"/>
  <c r="T58" i="1"/>
  <c r="V58" i="1"/>
  <c r="W58" i="1"/>
  <c r="D59" i="1"/>
  <c r="F59" i="1"/>
  <c r="T59" i="1"/>
  <c r="V59" i="1"/>
  <c r="W59" i="1"/>
  <c r="D60" i="1"/>
  <c r="F60" i="1"/>
  <c r="T60" i="1"/>
  <c r="V60" i="1"/>
  <c r="W60" i="1"/>
  <c r="D61" i="1"/>
  <c r="F61" i="1"/>
  <c r="T61" i="1"/>
  <c r="U61" i="1"/>
  <c r="V61" i="1"/>
  <c r="W61" i="1"/>
  <c r="D62" i="1"/>
  <c r="F62" i="1"/>
  <c r="T62" i="1"/>
  <c r="V62" i="1"/>
  <c r="W62" i="1"/>
  <c r="D63" i="1"/>
  <c r="F63" i="1"/>
  <c r="T63" i="1"/>
  <c r="U63" i="1"/>
  <c r="V63" i="1"/>
  <c r="W63" i="1"/>
  <c r="D64" i="1"/>
  <c r="F64" i="1"/>
  <c r="T64" i="1"/>
  <c r="V64" i="1"/>
  <c r="W64" i="1"/>
  <c r="D65" i="1"/>
  <c r="F65" i="1"/>
  <c r="T65" i="1"/>
  <c r="U65" i="1"/>
  <c r="V65" i="1"/>
  <c r="W65" i="1"/>
  <c r="D66" i="1"/>
  <c r="F66" i="1"/>
  <c r="T66" i="1"/>
  <c r="U66" i="1"/>
  <c r="V66" i="1"/>
  <c r="W66" i="1"/>
  <c r="D67" i="1"/>
  <c r="F67" i="1"/>
  <c r="T67" i="1"/>
  <c r="U67" i="1"/>
  <c r="V67" i="1"/>
  <c r="W67" i="1"/>
  <c r="D68" i="1"/>
  <c r="F68" i="1"/>
  <c r="T68" i="1"/>
  <c r="U68" i="1"/>
  <c r="V68" i="1"/>
  <c r="W68" i="1"/>
  <c r="D69" i="1"/>
  <c r="F69" i="1"/>
  <c r="T69" i="1"/>
  <c r="U69" i="1"/>
  <c r="V69" i="1"/>
  <c r="W69" i="1"/>
  <c r="D70" i="1"/>
  <c r="F70" i="1"/>
  <c r="T70" i="1"/>
  <c r="U70" i="1"/>
  <c r="V70" i="1"/>
  <c r="W70" i="1"/>
  <c r="D71" i="1"/>
  <c r="F71" i="1"/>
  <c r="T71" i="1"/>
  <c r="U71" i="1"/>
  <c r="V71" i="1"/>
  <c r="W71" i="1"/>
  <c r="D72" i="1"/>
  <c r="F72" i="1"/>
  <c r="T72" i="1"/>
  <c r="U72" i="1"/>
  <c r="V72" i="1"/>
  <c r="W72" i="1"/>
  <c r="D73" i="1"/>
  <c r="F73" i="1"/>
  <c r="T73" i="1"/>
  <c r="U73" i="1"/>
  <c r="V73" i="1"/>
  <c r="W73" i="1"/>
  <c r="D74" i="1"/>
  <c r="F74" i="1"/>
  <c r="T74" i="1"/>
  <c r="U74" i="1"/>
  <c r="V74" i="1"/>
  <c r="W74" i="1"/>
  <c r="D75" i="1"/>
  <c r="F75" i="1"/>
  <c r="T75" i="1"/>
  <c r="U75" i="1"/>
  <c r="V75" i="1"/>
  <c r="W75" i="1"/>
  <c r="D76" i="1"/>
  <c r="F76" i="1"/>
  <c r="T76" i="1"/>
  <c r="U76" i="1"/>
  <c r="V76" i="1"/>
  <c r="W76" i="1"/>
  <c r="D77" i="1"/>
  <c r="F77" i="1"/>
  <c r="T77" i="1"/>
  <c r="U77" i="1"/>
  <c r="V77" i="1"/>
  <c r="W77" i="1"/>
  <c r="D78" i="1"/>
  <c r="F78" i="1"/>
  <c r="T78" i="1"/>
  <c r="U78" i="1"/>
  <c r="V78" i="1"/>
  <c r="W78" i="1"/>
  <c r="D79" i="1"/>
  <c r="F79" i="1"/>
  <c r="T79" i="1"/>
  <c r="U79" i="1"/>
  <c r="V79" i="1"/>
  <c r="W79" i="1"/>
  <c r="D80" i="1"/>
  <c r="F80" i="1"/>
  <c r="T80" i="1"/>
  <c r="U80" i="1"/>
  <c r="V80" i="1"/>
  <c r="W80" i="1"/>
  <c r="D81" i="1"/>
  <c r="F81" i="1"/>
  <c r="T81" i="1"/>
  <c r="U81" i="1"/>
  <c r="V81" i="1"/>
  <c r="W81" i="1"/>
  <c r="D82" i="1"/>
  <c r="F82" i="1"/>
  <c r="T82" i="1"/>
  <c r="U82" i="1"/>
  <c r="V82" i="1"/>
  <c r="W82" i="1"/>
  <c r="D83" i="1"/>
  <c r="F83" i="1"/>
  <c r="T83" i="1"/>
  <c r="U83" i="1"/>
  <c r="V83" i="1"/>
  <c r="W83" i="1"/>
  <c r="D84" i="1"/>
  <c r="F84" i="1"/>
  <c r="T84" i="1"/>
  <c r="U84" i="1"/>
  <c r="V84" i="1"/>
  <c r="W84" i="1"/>
  <c r="D85" i="1"/>
  <c r="F85" i="1"/>
  <c r="T85" i="1"/>
  <c r="U85" i="1"/>
  <c r="V85" i="1"/>
  <c r="W85" i="1"/>
  <c r="D86" i="1"/>
  <c r="F86" i="1"/>
  <c r="T86" i="1"/>
  <c r="U86" i="1"/>
  <c r="V86" i="1"/>
  <c r="W86" i="1"/>
  <c r="D87" i="1"/>
  <c r="F87" i="1"/>
  <c r="T87" i="1"/>
  <c r="U87" i="1"/>
  <c r="V87" i="1"/>
  <c r="W87" i="1"/>
  <c r="D88" i="1"/>
  <c r="F88" i="1"/>
  <c r="T88" i="1"/>
  <c r="U88" i="1"/>
  <c r="V88" i="1"/>
  <c r="W88" i="1"/>
  <c r="D89" i="1"/>
  <c r="F89" i="1"/>
  <c r="T89" i="1"/>
  <c r="U89" i="1"/>
  <c r="V89" i="1"/>
  <c r="W89" i="1"/>
  <c r="D90" i="1"/>
  <c r="F90" i="1"/>
  <c r="T90" i="1"/>
  <c r="U90" i="1"/>
  <c r="V90" i="1"/>
  <c r="W90" i="1"/>
  <c r="D91" i="1"/>
  <c r="F91" i="1"/>
  <c r="T91" i="1"/>
  <c r="U91" i="1"/>
  <c r="V91" i="1"/>
  <c r="W91" i="1"/>
  <c r="D92" i="1"/>
  <c r="F92" i="1"/>
  <c r="T92" i="1"/>
  <c r="U92" i="1"/>
  <c r="V92" i="1"/>
  <c r="W92" i="1"/>
  <c r="D93" i="1"/>
  <c r="F93" i="1"/>
  <c r="T93" i="1"/>
  <c r="U93" i="1"/>
  <c r="V93" i="1"/>
  <c r="W93" i="1"/>
  <c r="D94" i="1"/>
  <c r="F94" i="1"/>
  <c r="T94" i="1"/>
  <c r="U94" i="1"/>
  <c r="V94" i="1"/>
  <c r="W94" i="1"/>
  <c r="D95" i="1"/>
  <c r="F95" i="1"/>
  <c r="T95" i="1"/>
  <c r="U95" i="1"/>
  <c r="V95" i="1"/>
  <c r="W95" i="1"/>
  <c r="D96" i="1"/>
  <c r="F96" i="1"/>
  <c r="T96" i="1"/>
  <c r="U96" i="1"/>
  <c r="V96" i="1"/>
  <c r="W96" i="1"/>
  <c r="D97" i="1"/>
  <c r="F97" i="1"/>
  <c r="T97" i="1"/>
  <c r="U97" i="1"/>
  <c r="V97" i="1"/>
  <c r="W97" i="1"/>
  <c r="D98" i="1"/>
  <c r="F98" i="1"/>
  <c r="T98" i="1"/>
  <c r="U98" i="1"/>
  <c r="V98" i="1"/>
  <c r="W98" i="1"/>
  <c r="D99" i="1"/>
  <c r="F99" i="1"/>
  <c r="T99" i="1"/>
  <c r="U99" i="1"/>
  <c r="V99" i="1"/>
  <c r="W99" i="1"/>
  <c r="D100" i="1"/>
  <c r="F100" i="1"/>
  <c r="T100" i="1"/>
  <c r="U100" i="1"/>
  <c r="V100" i="1"/>
  <c r="W100" i="1"/>
  <c r="G59" i="1" l="1"/>
  <c r="P59" i="1"/>
  <c r="U44" i="1"/>
  <c r="G44" i="1"/>
  <c r="P44" i="1"/>
  <c r="U42" i="1"/>
  <c r="P42" i="1"/>
  <c r="G42" i="1"/>
  <c r="P61" i="1"/>
  <c r="G61" i="1"/>
  <c r="U46" i="1"/>
  <c r="G46" i="1"/>
  <c r="P46" i="1"/>
  <c r="P63" i="1"/>
  <c r="G63" i="1"/>
  <c r="U48" i="1"/>
  <c r="G48" i="1"/>
  <c r="P48" i="1"/>
  <c r="P97" i="1"/>
  <c r="G97" i="1"/>
  <c r="P93" i="1"/>
  <c r="G93" i="1"/>
  <c r="G89" i="1"/>
  <c r="P89" i="1"/>
  <c r="P85" i="1"/>
  <c r="G85" i="1"/>
  <c r="P81" i="1"/>
  <c r="G81" i="1"/>
  <c r="P79" i="1"/>
  <c r="G79" i="1"/>
  <c r="G77" i="1"/>
  <c r="P77" i="1"/>
  <c r="P75" i="1"/>
  <c r="G75" i="1"/>
  <c r="P73" i="1"/>
  <c r="G73" i="1"/>
  <c r="G71" i="1"/>
  <c r="P71" i="1"/>
  <c r="P69" i="1"/>
  <c r="G69" i="1"/>
  <c r="P67" i="1"/>
  <c r="G67" i="1"/>
  <c r="G65" i="1"/>
  <c r="P65" i="1"/>
  <c r="U54" i="1"/>
  <c r="P54" i="1"/>
  <c r="Q54" i="1" s="1"/>
  <c r="G54" i="1"/>
  <c r="P52" i="1"/>
  <c r="Q52" i="1" s="1"/>
  <c r="G52" i="1"/>
  <c r="G50" i="1"/>
  <c r="P50" i="1"/>
  <c r="U37" i="1"/>
  <c r="P37" i="1"/>
  <c r="G37" i="1"/>
  <c r="P38" i="1"/>
  <c r="G38" i="1"/>
  <c r="G95" i="1"/>
  <c r="P95" i="1"/>
  <c r="Q95" i="1" s="1"/>
  <c r="P91" i="1"/>
  <c r="G91" i="1"/>
  <c r="P87" i="1"/>
  <c r="G87" i="1"/>
  <c r="G83" i="1"/>
  <c r="P83" i="1"/>
  <c r="U56" i="1"/>
  <c r="P56" i="1"/>
  <c r="Q56" i="1" s="1"/>
  <c r="G56" i="1"/>
  <c r="P39" i="1"/>
  <c r="G39" i="1"/>
  <c r="Q39" i="1" s="1"/>
  <c r="G41" i="1"/>
  <c r="P41" i="1"/>
  <c r="P60" i="1"/>
  <c r="G60" i="1"/>
  <c r="P43" i="1"/>
  <c r="G43" i="1"/>
  <c r="U40" i="1"/>
  <c r="G40" i="1"/>
  <c r="P40" i="1"/>
  <c r="P57" i="1"/>
  <c r="G57" i="1"/>
  <c r="U58" i="1"/>
  <c r="G58" i="1"/>
  <c r="Q58" i="1" s="1"/>
  <c r="P58" i="1"/>
  <c r="U62" i="1"/>
  <c r="G62" i="1"/>
  <c r="P62" i="1"/>
  <c r="P45" i="1"/>
  <c r="G45" i="1"/>
  <c r="P99" i="1"/>
  <c r="G99" i="1"/>
  <c r="U64" i="1"/>
  <c r="P64" i="1"/>
  <c r="G64" i="1"/>
  <c r="Q64" i="1" s="1"/>
  <c r="U57" i="1"/>
  <c r="G47" i="1"/>
  <c r="P47" i="1"/>
  <c r="Q47" i="1" s="1"/>
  <c r="P55" i="1"/>
  <c r="G55" i="1"/>
  <c r="P100" i="1"/>
  <c r="G100" i="1"/>
  <c r="P98" i="1"/>
  <c r="G98" i="1"/>
  <c r="P96" i="1"/>
  <c r="G96" i="1"/>
  <c r="G94" i="1"/>
  <c r="P94" i="1"/>
  <c r="Q94" i="1" s="1"/>
  <c r="P92" i="1"/>
  <c r="G92" i="1"/>
  <c r="Q92" i="1" s="1"/>
  <c r="P90" i="1"/>
  <c r="G90" i="1"/>
  <c r="P88" i="1"/>
  <c r="Q88" i="1" s="1"/>
  <c r="G88" i="1"/>
  <c r="P86" i="1"/>
  <c r="G86" i="1"/>
  <c r="G84" i="1"/>
  <c r="P84" i="1"/>
  <c r="P82" i="1"/>
  <c r="G82" i="1"/>
  <c r="P80" i="1"/>
  <c r="G80" i="1"/>
  <c r="Q80" i="1" s="1"/>
  <c r="P78" i="1"/>
  <c r="G78" i="1"/>
  <c r="P76" i="1"/>
  <c r="G76" i="1"/>
  <c r="P74" i="1"/>
  <c r="G74" i="1"/>
  <c r="P72" i="1"/>
  <c r="Q72" i="1" s="1"/>
  <c r="G72" i="1"/>
  <c r="P70" i="1"/>
  <c r="Q70" i="1" s="1"/>
  <c r="G70" i="1"/>
  <c r="P68" i="1"/>
  <c r="G68" i="1"/>
  <c r="G66" i="1"/>
  <c r="Q66" i="1" s="1"/>
  <c r="P66" i="1"/>
  <c r="U59" i="1"/>
  <c r="G53" i="1"/>
  <c r="P53" i="1"/>
  <c r="P51" i="1"/>
  <c r="G51" i="1"/>
  <c r="P49" i="1"/>
  <c r="G49" i="1"/>
  <c r="P36" i="1"/>
  <c r="G36" i="1"/>
  <c r="U60" i="1"/>
  <c r="Q78" i="1"/>
  <c r="Q51" i="1"/>
  <c r="Q45" i="1"/>
  <c r="Q43" i="1"/>
  <c r="Q41" i="1"/>
  <c r="Q100" i="1"/>
  <c r="Q48" i="1"/>
  <c r="Q44" i="1"/>
  <c r="Q42" i="1"/>
  <c r="Q40" i="1"/>
  <c r="Q38" i="1"/>
  <c r="Q99" i="1"/>
  <c r="Q97" i="1"/>
  <c r="Q90" i="1"/>
  <c r="S42" i="1"/>
  <c r="S90" i="1"/>
  <c r="S94" i="1"/>
  <c r="S72" i="1"/>
  <c r="S66" i="1"/>
  <c r="S98" i="1"/>
  <c r="Q82" i="1"/>
  <c r="S100" i="1"/>
  <c r="Q98" i="1"/>
  <c r="S96" i="1"/>
  <c r="S92" i="1"/>
  <c r="S88" i="1"/>
  <c r="S64" i="1"/>
  <c r="S38" i="1"/>
  <c r="Q96" i="1"/>
  <c r="S82" i="1"/>
  <c r="S50" i="1"/>
  <c r="S36" i="1"/>
  <c r="S80" i="1"/>
  <c r="S40" i="1"/>
  <c r="S74" i="1"/>
  <c r="S58" i="1"/>
  <c r="S56" i="1"/>
  <c r="S48" i="1"/>
  <c r="S44" i="1"/>
  <c r="S76" i="1"/>
  <c r="S68" i="1"/>
  <c r="S52" i="1"/>
  <c r="S86" i="1"/>
  <c r="S62" i="1"/>
  <c r="S46" i="1"/>
  <c r="Q86" i="1"/>
  <c r="S84" i="1"/>
  <c r="S60" i="1"/>
  <c r="S78" i="1"/>
  <c r="S70" i="1"/>
  <c r="S54" i="1"/>
  <c r="S95" i="1"/>
  <c r="S93" i="1"/>
  <c r="S85" i="1"/>
  <c r="S99" i="1"/>
  <c r="S97" i="1"/>
  <c r="S91" i="1"/>
  <c r="S89" i="1"/>
  <c r="S87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Q46" i="1" l="1"/>
  <c r="Q50" i="1"/>
  <c r="Q49" i="1"/>
  <c r="Q62" i="1"/>
  <c r="Q37" i="1"/>
  <c r="Q68" i="1"/>
  <c r="Q36" i="1"/>
  <c r="Q76" i="1"/>
  <c r="Q84" i="1"/>
  <c r="Q74" i="1"/>
  <c r="Q60" i="1"/>
  <c r="Q59" i="1"/>
  <c r="Q75" i="1"/>
  <c r="Q83" i="1"/>
  <c r="Q67" i="1"/>
  <c r="Q57" i="1"/>
  <c r="Q53" i="1"/>
  <c r="Q61" i="1"/>
  <c r="Q69" i="1"/>
  <c r="Q77" i="1"/>
  <c r="Q87" i="1"/>
  <c r="Q55" i="1"/>
  <c r="Q63" i="1"/>
  <c r="Q71" i="1"/>
  <c r="Q79" i="1"/>
  <c r="Q89" i="1"/>
  <c r="Q85" i="1"/>
  <c r="Q65" i="1"/>
  <c r="Q73" i="1"/>
  <c r="Q81" i="1"/>
  <c r="Q91" i="1"/>
  <c r="Q93" i="1"/>
  <c r="F30" i="1" l="1"/>
  <c r="F29" i="1"/>
  <c r="F28" i="1"/>
  <c r="F27" i="1"/>
  <c r="F26" i="1"/>
  <c r="F25" i="1"/>
  <c r="F7" i="1"/>
  <c r="F24" i="1"/>
  <c r="F23" i="1"/>
  <c r="F5" i="1"/>
  <c r="F22" i="1"/>
  <c r="F21" i="1"/>
  <c r="F6" i="1"/>
  <c r="F20" i="1"/>
  <c r="F8" i="1"/>
  <c r="F19" i="1"/>
  <c r="F18" i="1"/>
  <c r="F17" i="1"/>
  <c r="F16" i="1"/>
  <c r="F15" i="1"/>
  <c r="F14" i="1"/>
  <c r="F13" i="1"/>
  <c r="F12" i="1"/>
  <c r="F11" i="1"/>
  <c r="F10" i="1"/>
  <c r="F9" i="1"/>
  <c r="F3" i="1"/>
  <c r="D29" i="1"/>
  <c r="D28" i="1"/>
  <c r="D27" i="1"/>
  <c r="D26" i="1"/>
  <c r="D25" i="1"/>
  <c r="D7" i="1"/>
  <c r="D24" i="1"/>
  <c r="D23" i="1"/>
  <c r="D5" i="1"/>
  <c r="D22" i="1"/>
  <c r="D21" i="1"/>
  <c r="D6" i="1"/>
  <c r="D20" i="1"/>
  <c r="D8" i="1"/>
  <c r="D19" i="1"/>
  <c r="D18" i="1"/>
  <c r="D17" i="1"/>
  <c r="D16" i="1"/>
  <c r="D15" i="1"/>
  <c r="D14" i="1"/>
  <c r="D13" i="1"/>
  <c r="D12" i="1"/>
  <c r="D11" i="1"/>
  <c r="D10" i="1"/>
  <c r="D9" i="1"/>
  <c r="P24" i="1" l="1"/>
  <c r="G24" i="1"/>
  <c r="P23" i="1"/>
  <c r="G23" i="1"/>
  <c r="P25" i="1"/>
  <c r="G25" i="1"/>
  <c r="G26" i="1"/>
  <c r="P26" i="1"/>
  <c r="P27" i="1"/>
  <c r="G27" i="1"/>
  <c r="P28" i="1"/>
  <c r="G28" i="1"/>
  <c r="P29" i="1"/>
  <c r="G29" i="1"/>
  <c r="P21" i="1"/>
  <c r="Q21" i="1" s="1"/>
  <c r="G21" i="1"/>
  <c r="P22" i="1"/>
  <c r="G22" i="1"/>
  <c r="P20" i="1"/>
  <c r="Q20" i="1" s="1"/>
  <c r="G20" i="1"/>
  <c r="G19" i="1"/>
  <c r="P19" i="1"/>
  <c r="Q19" i="1" s="1"/>
  <c r="P18" i="1"/>
  <c r="G18" i="1"/>
  <c r="P17" i="1"/>
  <c r="G17" i="1"/>
  <c r="P16" i="1"/>
  <c r="G16" i="1"/>
  <c r="P15" i="1"/>
  <c r="G15" i="1"/>
  <c r="P14" i="1"/>
  <c r="G14" i="1"/>
  <c r="G13" i="1"/>
  <c r="P13" i="1"/>
  <c r="P12" i="1"/>
  <c r="G12" i="1"/>
  <c r="P11" i="1"/>
  <c r="G11" i="1"/>
  <c r="P10" i="1"/>
  <c r="G10" i="1"/>
  <c r="P9" i="1"/>
  <c r="G9" i="1"/>
  <c r="P8" i="1"/>
  <c r="G8" i="1"/>
  <c r="P7" i="1"/>
  <c r="G7" i="1"/>
  <c r="G6" i="1"/>
  <c r="P6" i="1"/>
  <c r="P5" i="1"/>
  <c r="G5" i="1"/>
  <c r="Q10" i="1"/>
  <c r="Q23" i="1" l="1"/>
  <c r="Q11" i="1"/>
  <c r="Q25" i="1"/>
  <c r="Q6" i="1"/>
  <c r="Q24" i="1"/>
  <c r="Q14" i="1"/>
  <c r="Q13" i="1"/>
  <c r="Q27" i="1"/>
  <c r="Q26" i="1"/>
  <c r="Q18" i="1"/>
  <c r="Q7" i="1"/>
  <c r="Q8" i="1"/>
  <c r="Q28" i="1"/>
  <c r="Q29" i="1"/>
  <c r="Q5" i="1"/>
  <c r="Q17" i="1"/>
  <c r="Q9" i="1"/>
  <c r="Q15" i="1"/>
  <c r="Q22" i="1"/>
  <c r="Q16" i="1"/>
  <c r="Q12" i="1"/>
  <c r="W3" i="1" l="1"/>
  <c r="W10" i="1"/>
  <c r="W11" i="1"/>
  <c r="W12" i="1"/>
  <c r="W13" i="1"/>
  <c r="W14" i="1"/>
  <c r="W15" i="1"/>
  <c r="W16" i="1"/>
  <c r="W17" i="1"/>
  <c r="W18" i="1"/>
  <c r="W19" i="1"/>
  <c r="W8" i="1"/>
  <c r="W20" i="1"/>
  <c r="W6" i="1"/>
  <c r="W22" i="1"/>
  <c r="W2" i="1"/>
  <c r="V3" i="1"/>
  <c r="V10" i="1"/>
  <c r="V18" i="1"/>
  <c r="V20" i="1"/>
  <c r="V5" i="1"/>
  <c r="V23" i="1"/>
  <c r="V24" i="1"/>
  <c r="V7" i="1"/>
  <c r="V25" i="1"/>
  <c r="V26" i="1"/>
  <c r="V27" i="1"/>
  <c r="V28" i="1"/>
  <c r="V29" i="1"/>
  <c r="V30" i="1"/>
  <c r="V31" i="1"/>
  <c r="V32" i="1"/>
  <c r="V33" i="1"/>
  <c r="V34" i="1"/>
  <c r="V35" i="1"/>
  <c r="V2" i="1"/>
  <c r="U3" i="1"/>
  <c r="U10" i="1"/>
  <c r="U20" i="1"/>
  <c r="U5" i="1"/>
  <c r="U23" i="1"/>
  <c r="U24" i="1"/>
  <c r="U7" i="1"/>
  <c r="U25" i="1"/>
  <c r="U26" i="1"/>
  <c r="U27" i="1"/>
  <c r="U28" i="1"/>
  <c r="U29" i="1"/>
  <c r="U31" i="1"/>
  <c r="U32" i="1"/>
  <c r="U33" i="1"/>
  <c r="U34" i="1"/>
  <c r="U35" i="1"/>
  <c r="U2" i="1"/>
  <c r="T35" i="1"/>
  <c r="T34" i="1"/>
  <c r="T33" i="1"/>
  <c r="T32" i="1"/>
  <c r="T31" i="1"/>
  <c r="T30" i="1"/>
  <c r="T29" i="1"/>
  <c r="T28" i="1"/>
  <c r="T27" i="1"/>
  <c r="T26" i="1"/>
  <c r="T25" i="1"/>
  <c r="T7" i="1"/>
  <c r="T24" i="1"/>
  <c r="T23" i="1"/>
  <c r="T5" i="1"/>
  <c r="T22" i="1"/>
  <c r="T21" i="1"/>
  <c r="T6" i="1"/>
  <c r="T20" i="1"/>
  <c r="T8" i="1"/>
  <c r="T19" i="1"/>
  <c r="T18" i="1"/>
  <c r="T17" i="1"/>
  <c r="T16" i="1"/>
  <c r="T15" i="1"/>
  <c r="T14" i="1"/>
  <c r="T13" i="1"/>
  <c r="T12" i="1"/>
  <c r="T11" i="1"/>
  <c r="T10" i="1"/>
  <c r="T3" i="1"/>
  <c r="T2" i="1"/>
  <c r="S10" i="1" l="1"/>
  <c r="S2" i="1"/>
  <c r="D30" i="1" l="1"/>
  <c r="D31" i="1"/>
  <c r="D32" i="1"/>
  <c r="D33" i="1"/>
  <c r="D34" i="1"/>
  <c r="D35" i="1"/>
  <c r="F31" i="1"/>
  <c r="F32" i="1"/>
  <c r="F33" i="1"/>
  <c r="F34" i="1"/>
  <c r="F35" i="1"/>
  <c r="P34" i="1" l="1"/>
  <c r="G34" i="1"/>
  <c r="G32" i="1"/>
  <c r="P32" i="1"/>
  <c r="G35" i="1"/>
  <c r="P35" i="1"/>
  <c r="P31" i="1"/>
  <c r="G31" i="1"/>
  <c r="P33" i="1"/>
  <c r="G33" i="1"/>
  <c r="U30" i="1"/>
  <c r="G30" i="1"/>
  <c r="P30" i="1"/>
  <c r="W35" i="1"/>
  <c r="S35" i="1"/>
  <c r="W25" i="1"/>
  <c r="S25" i="1"/>
  <c r="S20" i="1"/>
  <c r="W33" i="1"/>
  <c r="S33" i="1"/>
  <c r="W32" i="1"/>
  <c r="S32" i="1"/>
  <c r="W29" i="1"/>
  <c r="S29" i="1"/>
  <c r="W23" i="1"/>
  <c r="S23" i="1"/>
  <c r="U18" i="1"/>
  <c r="S18" i="1"/>
  <c r="V14" i="1"/>
  <c r="U14" i="1"/>
  <c r="S14" i="1"/>
  <c r="S3" i="1"/>
  <c r="W31" i="1"/>
  <c r="S31" i="1"/>
  <c r="W5" i="1"/>
  <c r="S5" i="1"/>
  <c r="V17" i="1"/>
  <c r="U17" i="1"/>
  <c r="S17" i="1"/>
  <c r="T9" i="1"/>
  <c r="W9" i="1"/>
  <c r="V9" i="1"/>
  <c r="U9" i="1"/>
  <c r="S9" i="1"/>
  <c r="W34" i="1"/>
  <c r="S34" i="1"/>
  <c r="W30" i="1"/>
  <c r="S30" i="1"/>
  <c r="W27" i="1"/>
  <c r="S27" i="1"/>
  <c r="W7" i="1"/>
  <c r="S7" i="1"/>
  <c r="V22" i="1"/>
  <c r="U22" i="1"/>
  <c r="S22" i="1"/>
  <c r="X22" i="1" s="1"/>
  <c r="W21" i="1"/>
  <c r="V21" i="1"/>
  <c r="U21" i="1"/>
  <c r="S21" i="1"/>
  <c r="V8" i="1"/>
  <c r="U8" i="1"/>
  <c r="S8" i="1"/>
  <c r="V16" i="1"/>
  <c r="U16" i="1"/>
  <c r="S16" i="1"/>
  <c r="V12" i="1"/>
  <c r="U12" i="1"/>
  <c r="S12" i="1"/>
  <c r="W28" i="1"/>
  <c r="S28" i="1"/>
  <c r="V13" i="1"/>
  <c r="U13" i="1"/>
  <c r="S13" i="1"/>
  <c r="W26" i="1"/>
  <c r="S26" i="1"/>
  <c r="W24" i="1"/>
  <c r="S24" i="1"/>
  <c r="V6" i="1"/>
  <c r="U6" i="1"/>
  <c r="S6" i="1"/>
  <c r="U19" i="1"/>
  <c r="V19" i="1"/>
  <c r="S19" i="1"/>
  <c r="V15" i="1"/>
  <c r="U15" i="1"/>
  <c r="S15" i="1"/>
  <c r="V11" i="1"/>
  <c r="U11" i="1"/>
  <c r="S11" i="1"/>
  <c r="Q3" i="1"/>
  <c r="F2" i="1"/>
  <c r="Q33" i="1" l="1"/>
  <c r="Q35" i="1"/>
  <c r="Q31" i="1"/>
  <c r="Q32" i="1"/>
  <c r="Q30" i="1"/>
  <c r="Q34" i="1"/>
  <c r="Q2" i="1"/>
</calcChain>
</file>

<file path=xl/sharedStrings.xml><?xml version="1.0" encoding="utf-8"?>
<sst xmlns="http://schemas.openxmlformats.org/spreadsheetml/2006/main" count="581" uniqueCount="80">
  <si>
    <t>e-mail</t>
  </si>
  <si>
    <t>amet</t>
  </si>
  <si>
    <t>kasutajanimi</t>
  </si>
  <si>
    <t>parool</t>
  </si>
  <si>
    <t>täisnimi</t>
  </si>
  <si>
    <t>perekonnanimi</t>
  </si>
  <si>
    <t>eesnimi</t>
  </si>
  <si>
    <t>isiklik e-mail</t>
  </si>
  <si>
    <t>Tere123</t>
  </si>
  <si>
    <t>homedir</t>
  </si>
  <si>
    <t>OU</t>
  </si>
  <si>
    <t>DC</t>
  </si>
  <si>
    <t>workers</t>
  </si>
  <si>
    <t>teachers</t>
  </si>
  <si>
    <t>students</t>
  </si>
  <si>
    <t>Y</t>
  </si>
  <si>
    <t>script adduser</t>
  </si>
  <si>
    <t>script group workers</t>
  </si>
  <si>
    <t>directorate</t>
  </si>
  <si>
    <t>kindergarten</t>
  </si>
  <si>
    <t>script group directorate</t>
  </si>
  <si>
    <t>script group teachers</t>
  </si>
  <si>
    <t>script group students</t>
  </si>
  <si>
    <t>script group kindergarten</t>
  </si>
  <si>
    <t>klass</t>
  </si>
  <si>
    <t>script group opilased</t>
  </si>
  <si>
    <t>kool</t>
  </si>
  <si>
    <t>TAB</t>
  </si>
  <si>
    <t>tab</t>
  </si>
  <si>
    <t>Valguta</t>
  </si>
  <si>
    <t>Lasteaed-Algkool</t>
  </si>
  <si>
    <t>Kasutaja</t>
  </si>
  <si>
    <t>kasutaja</t>
  </si>
  <si>
    <t>,ou=workers,ou=valguta.edu.ee</t>
  </si>
  <si>
    <t>,dc=valguta,dc=edu,dc=ee</t>
  </si>
  <si>
    <t>Merlyn</t>
  </si>
  <si>
    <t>Karu</t>
  </si>
  <si>
    <t>Ainar</t>
  </si>
  <si>
    <t>Kinsigo</t>
  </si>
  <si>
    <t>Mare</t>
  </si>
  <si>
    <t>Külv</t>
  </si>
  <si>
    <t>Priit</t>
  </si>
  <si>
    <t>Lehismets</t>
  </si>
  <si>
    <t>Kaja</t>
  </si>
  <si>
    <t>Lepik</t>
  </si>
  <si>
    <t>Ann</t>
  </si>
  <si>
    <t>Luikmäe</t>
  </si>
  <si>
    <t>Sirle</t>
  </si>
  <si>
    <t>Mallo</t>
  </si>
  <si>
    <t>Tuuli</t>
  </si>
  <si>
    <t>Põldmaa</t>
  </si>
  <si>
    <t>Meelis</t>
  </si>
  <si>
    <t>Roosaar</t>
  </si>
  <si>
    <t>Erna</t>
  </si>
  <si>
    <t>Teder</t>
  </si>
  <si>
    <t>Aili</t>
  </si>
  <si>
    <t>Tikk</t>
  </si>
  <si>
    <t>Moonika</t>
  </si>
  <si>
    <t>Tulf</t>
  </si>
  <si>
    <t>Martiina</t>
  </si>
  <si>
    <t>Viil</t>
  </si>
  <si>
    <t>Marika</t>
  </si>
  <si>
    <t>Väärsi</t>
  </si>
  <si>
    <t>Peetsmann</t>
  </si>
  <si>
    <t>Monika</t>
  </si>
  <si>
    <t>monika.peetsmann@mail.ee</t>
  </si>
  <si>
    <t>Kaseleht</t>
  </si>
  <si>
    <t>Genert</t>
  </si>
  <si>
    <t>Inginen</t>
  </si>
  <si>
    <t>Keron</t>
  </si>
  <si>
    <t>Sassor</t>
  </si>
  <si>
    <t>Jason+Kalmer</t>
  </si>
  <si>
    <t>jason.kaseleht</t>
  </si>
  <si>
    <t>jasonkalmer.kaseleht@valguta.edu.ee</t>
  </si>
  <si>
    <t>mkdir public</t>
  </si>
  <si>
    <t>Liina</t>
  </si>
  <si>
    <t>Laaser</t>
  </si>
  <si>
    <t>Test</t>
  </si>
  <si>
    <t>fe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</si>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</sst>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2"/>
      <color rgb="FF000000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allaa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topLeftCell="S1" zoomScale="80" zoomScaleNormal="80" workbookViewId="0">
      <selection activeCell="X22" sqref="X22"/>
    </sheetView>
  </sheetViews>
  <sheetFormatPr defaultRowHeight="15" x14ac:dyDescent="0.25"/>
  <cols>
    <col min="1" max="1" width="16.85546875" bestFit="1" customWidth="1"/>
    <col min="2" max="2" width="16.42578125" customWidth="1"/>
    <col min="3" max="3" width="46.7109375" bestFit="1" customWidth="1"/>
    <col min="4" max="4" width="22.42578125" customWidth="1"/>
    <col min="5" max="5" width="12.140625" bestFit="1" customWidth="1"/>
    <col min="6" max="6" width="23.85546875" bestFit="1" customWidth="1"/>
    <col min="7" max="7" width="38.42578125" bestFit="1" customWidth="1"/>
    <col min="8" max="8" width="27.28515625" bestFit="1" customWidth="1"/>
    <col min="9" max="9" width="8.28515625" bestFit="1" customWidth="1"/>
    <col min="10" max="10" width="11" bestFit="1" customWidth="1"/>
    <col min="11" max="11" width="8.7109375" style="4" bestFit="1" customWidth="1"/>
    <col min="12" max="12" width="8.85546875" bestFit="1" customWidth="1"/>
    <col min="13" max="13" width="12.42578125" bestFit="1" customWidth="1"/>
    <col min="14" max="14" width="30.7109375" bestFit="1" customWidth="1"/>
    <col min="15" max="15" width="25.140625" bestFit="1" customWidth="1"/>
    <col min="16" max="16" width="59.140625" customWidth="1"/>
    <col min="17" max="17" width="255.42578125" customWidth="1"/>
    <col min="18" max="18" width="90.140625" customWidth="1"/>
    <col min="19" max="19" width="60.5703125" bestFit="1" customWidth="1"/>
    <col min="20" max="20" width="58.85546875" bestFit="1" customWidth="1"/>
    <col min="21" max="21" width="59" bestFit="1" customWidth="1"/>
    <col min="22" max="22" width="59.140625" bestFit="1" customWidth="1"/>
    <col min="23" max="23" width="65" bestFit="1" customWidth="1"/>
    <col min="24" max="24" width="255.5703125" customWidth="1"/>
    <col min="108" max="108" width="15" customWidth="1"/>
  </cols>
  <sheetData>
    <row r="1" spans="1:23" x14ac:dyDescent="0.25">
      <c r="A1" s="1" t="s">
        <v>6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7</v>
      </c>
      <c r="I1" s="1" t="s">
        <v>12</v>
      </c>
      <c r="J1" s="1" t="s">
        <v>18</v>
      </c>
      <c r="K1" s="5" t="s">
        <v>13</v>
      </c>
      <c r="L1" s="1" t="s">
        <v>14</v>
      </c>
      <c r="M1" s="1" t="s">
        <v>19</v>
      </c>
      <c r="N1" s="1" t="s">
        <v>10</v>
      </c>
      <c r="O1" s="1" t="s">
        <v>11</v>
      </c>
      <c r="P1" s="1" t="s">
        <v>9</v>
      </c>
      <c r="Q1" s="1" t="s">
        <v>16</v>
      </c>
      <c r="R1" s="3"/>
      <c r="S1" s="1" t="s">
        <v>17</v>
      </c>
      <c r="T1" s="1" t="s">
        <v>20</v>
      </c>
      <c r="U1" s="1" t="s">
        <v>21</v>
      </c>
      <c r="V1" s="1" t="s">
        <v>22</v>
      </c>
      <c r="W1" s="1" t="s">
        <v>23</v>
      </c>
    </row>
    <row r="2" spans="1:23" x14ac:dyDescent="0.25">
      <c r="A2" t="s">
        <v>29</v>
      </c>
      <c r="B2" t="s">
        <v>30</v>
      </c>
      <c r="D2" t="s">
        <v>26</v>
      </c>
      <c r="E2" t="s">
        <v>8</v>
      </c>
      <c r="F2" t="str">
        <f t="shared" ref="F2:F35" si="0">CONCATENATE(A2," ",B2)</f>
        <v>Valguta Lasteaed-Algkool</v>
      </c>
      <c r="G2" t="str">
        <f t="shared" ref="G2:G33" si="1">D2&amp;"@valguta.edu.ee"</f>
        <v>kool@valguta.edu.ee</v>
      </c>
      <c r="I2" s="4"/>
      <c r="J2" s="4"/>
      <c r="N2" t="s">
        <v>33</v>
      </c>
      <c r="O2" t="s">
        <v>34</v>
      </c>
      <c r="P2" t="str">
        <f t="shared" ref="P2:P33" si="2">" -hmdrv U -hmdir \\server.valguta.edu.ee\accounts$\"&amp;D2&amp;""</f>
        <v xml:space="preserve"> -hmdrv U -hmdir \\server.valguta.edu.ee\accounts$\kool</v>
      </c>
      <c r="Q2" t="str">
        <f t="shared" ref="Q2:Q35" si="3">"dsadd user ""cn="&amp;F2&amp;N2&amp;O2&amp;""" -fn "&amp;A2&amp;" -ln "&amp;B2&amp;" -display """&amp;F2&amp;""""&amp;P2&amp;" -email "&amp;G2&amp;" -upn "&amp;G2&amp;" -samid "&amp;D2&amp;" -pwd "&amp;E2&amp;" -mustchpwd yes"</f>
        <v>dsadd user "cn=Valguta Lasteaed-Algkool,ou=workers,ou=valguta.edu.ee,dc=valguta,dc=edu,dc=ee" -fn Valguta -ln Lasteaed-Algkool -display "Valguta Lasteaed-Algkool" -hmdrv U -hmdir \\server.valguta.edu.ee\accounts$\kool -email kool@valguta.edu.ee -upn kool@valguta.edu.ee -samid kool -pwd Tere123 -mustchpwd yes</v>
      </c>
      <c r="S2" t="str">
        <f>IF(I2="Y","ADD-ADGroupMember 'workers' –members '"&amp;D2&amp;"'","")</f>
        <v/>
      </c>
      <c r="T2" t="str">
        <f>IF(J2="Y","ADD-ADGroupMember 'directorate' –members '"&amp;D2&amp;"'","")</f>
        <v/>
      </c>
      <c r="U2" t="str">
        <f>IF(K2="Y","ADD-ADGroupMember 'teachers' –members '"&amp;D2&amp;"'","")</f>
        <v/>
      </c>
      <c r="V2" t="str">
        <f>IF(L2="Y","ADD-ADGroupMember 'students' –members '"&amp;D2&amp;"'","")</f>
        <v/>
      </c>
      <c r="W2" t="str">
        <f>IF(M2="Y","ADD-ADGroupMember 'kindergarten' –members '"&amp;D2&amp;"'","")</f>
        <v/>
      </c>
    </row>
    <row r="3" spans="1:23" x14ac:dyDescent="0.25">
      <c r="A3" t="s">
        <v>29</v>
      </c>
      <c r="B3" t="s">
        <v>27</v>
      </c>
      <c r="D3" t="s">
        <v>28</v>
      </c>
      <c r="E3" t="s">
        <v>8</v>
      </c>
      <c r="F3" t="str">
        <f t="shared" si="0"/>
        <v>Valguta TAB</v>
      </c>
      <c r="G3" t="str">
        <f t="shared" si="1"/>
        <v>tab@valguta.edu.ee</v>
      </c>
      <c r="I3" s="4"/>
      <c r="J3" s="4"/>
      <c r="N3" t="s">
        <v>33</v>
      </c>
      <c r="O3" t="s">
        <v>34</v>
      </c>
      <c r="P3" t="str">
        <f t="shared" si="2"/>
        <v xml:space="preserve"> -hmdrv U -hmdir \\server.valguta.edu.ee\accounts$\tab</v>
      </c>
      <c r="Q3" t="str">
        <f t="shared" si="3"/>
        <v>dsadd user "cn=Valguta TAB,ou=workers,ou=valguta.edu.ee,dc=valguta,dc=edu,dc=ee" -fn Valguta -ln TAB -display "Valguta TAB" -hmdrv U -hmdir \\server.valguta.edu.ee\accounts$\tab -email tab@valguta.edu.ee -upn tab@valguta.edu.ee -samid tab -pwd Tere123 -mustchpwd yes</v>
      </c>
      <c r="S3" t="str">
        <f t="shared" ref="S3:S35" si="4">IF(I3="Y","ADD-ADGroupMember 'workers' –members '"&amp;D3&amp;"'","")</f>
        <v/>
      </c>
      <c r="T3" t="str">
        <f t="shared" ref="T3:T35" si="5">IF(J3="Y","ADD-ADGroupMember 'directorate' –members '"&amp;D3&amp;"'","")</f>
        <v/>
      </c>
      <c r="U3" t="str">
        <f t="shared" ref="U3:U35" si="6">IF(K3="Y","ADD-ADGroupMember 'teachers' –members '"&amp;D3&amp;"'","")</f>
        <v/>
      </c>
      <c r="V3" t="str">
        <f t="shared" ref="V3:V35" si="7">IF(L3="Y","ADD-ADGroupMember 'students' –members '"&amp;D3&amp;"'","")</f>
        <v/>
      </c>
      <c r="W3" t="str">
        <f t="shared" ref="W3:W35" si="8">IF(M3="Y","ADD-ADGroupMember 'kindergarten' –members '"&amp;D3&amp;"'","")</f>
        <v/>
      </c>
    </row>
    <row r="4" spans="1:23" x14ac:dyDescent="0.25">
      <c r="A4" t="s">
        <v>31</v>
      </c>
      <c r="D4" t="s">
        <v>32</v>
      </c>
      <c r="E4" t="s">
        <v>8</v>
      </c>
      <c r="F4" t="str">
        <f t="shared" ref="F4" si="9">CONCATENATE(A4," ",B4)</f>
        <v xml:space="preserve">Kasutaja </v>
      </c>
      <c r="G4" t="str">
        <f t="shared" si="1"/>
        <v>kasutaja@valguta.edu.ee</v>
      </c>
      <c r="I4" s="4"/>
      <c r="J4" s="4"/>
      <c r="L4" s="4"/>
      <c r="M4" s="4"/>
      <c r="N4" t="s">
        <v>33</v>
      </c>
      <c r="O4" t="s">
        <v>34</v>
      </c>
      <c r="P4" t="str">
        <f t="shared" si="2"/>
        <v xml:space="preserve"> -hmdrv U -hmdir \\server.valguta.edu.ee\accounts$\kasutaja</v>
      </c>
      <c r="Q4" t="str">
        <f t="shared" ref="Q4" si="10">"dsadd user ""cn="&amp;F4&amp;N4&amp;O4&amp;""" -fn "&amp;A4&amp;" -ln "&amp;B4&amp;" -display """&amp;F4&amp;""""&amp;P4&amp;" -email "&amp;G4&amp;" -upn "&amp;G4&amp;" -samid "&amp;D4&amp;" -pwd "&amp;E4&amp;" -mustchpwd yes"</f>
        <v>dsadd user "cn=Kasutaja ,ou=workers,ou=valguta.edu.ee,dc=valguta,dc=edu,dc=ee" -fn Kasutaja -ln  -display "Kasutaja " -hmdrv U -hmdir \\server.valguta.edu.ee\accounts$\kasutaja -email kasutaja@valguta.edu.ee -upn kasutaja@valguta.edu.ee -samid kasutaja -pwd Tere123 -mustchpwd yes</v>
      </c>
      <c r="S4" t="str">
        <f t="shared" ref="S4" si="11">IF(I4="Y","ADD-ADGroupMember 'workers' –members '"&amp;D4&amp;"'","")</f>
        <v/>
      </c>
      <c r="T4" t="str">
        <f t="shared" ref="T4" si="12">IF(J4="Y","ADD-ADGroupMember 'directorate' –members '"&amp;D4&amp;"'","")</f>
        <v/>
      </c>
      <c r="U4" t="str">
        <f t="shared" ref="U4" si="13">IF(K4="Y","ADD-ADGroupMember 'teachers' –members '"&amp;D4&amp;"'","")</f>
        <v/>
      </c>
      <c r="V4" t="str">
        <f t="shared" ref="V4" si="14">IF(L4="Y","ADD-ADGroupMember 'students' –members '"&amp;D4&amp;"'","")</f>
        <v/>
      </c>
      <c r="W4" t="str">
        <f t="shared" ref="W4" si="15">IF(M4="Y","ADD-ADGroupMember 'kindergarten' –members '"&amp;D4&amp;"'","")</f>
        <v/>
      </c>
    </row>
    <row r="5" spans="1:23" x14ac:dyDescent="0.25">
      <c r="A5" t="s">
        <v>35</v>
      </c>
      <c r="B5" t="s">
        <v>36</v>
      </c>
      <c r="D5" t="str">
        <f>SUBSTITUTE(SUBSTITUTE(SUBSTITUTE(SUBSTITUTE((LOWER(CONCATENATE(A5,".",B5))),"õ","o"),"ä","a"),"ö","o"),"ü","u")</f>
        <v>merlyn.karu</v>
      </c>
      <c r="E5" t="s">
        <v>8</v>
      </c>
      <c r="F5" t="str">
        <f>CONCATENATE(A5," ",B5)</f>
        <v>Merlyn Karu</v>
      </c>
      <c r="G5" t="str">
        <f t="shared" si="1"/>
        <v>merlyn.karu@valguta.edu.ee</v>
      </c>
      <c r="I5" s="4" t="s">
        <v>15</v>
      </c>
      <c r="J5" s="4"/>
      <c r="M5" s="4" t="s">
        <v>15</v>
      </c>
      <c r="N5" t="s">
        <v>33</v>
      </c>
      <c r="O5" t="s">
        <v>34</v>
      </c>
      <c r="P5" t="str">
        <f t="shared" si="2"/>
        <v xml:space="preserve"> -hmdrv U -hmdir \\server.valguta.edu.ee\accounts$\merlyn.karu</v>
      </c>
      <c r="Q5" t="str">
        <f>"dsadd user ""cn="&amp;F5&amp;N5&amp;O5&amp;""" -fn "&amp;A5&amp;" -ln "&amp;B5&amp;" -display """&amp;F5&amp;""""&amp;P5&amp;" -email "&amp;G5&amp;" -upn "&amp;G5&amp;" -samid "&amp;D5&amp;" -pwd "&amp;E5&amp;" -mustchpwd yes"</f>
        <v>dsadd user "cn=Merlyn Karu,ou=workers,ou=valguta.edu.ee,dc=valguta,dc=edu,dc=ee" -fn Merlyn -ln Karu -display "Merlyn Karu" -hmdrv U -hmdir \\server.valguta.edu.ee\accounts$\merlyn.karu -email merlyn.karu@valguta.edu.ee -upn merlyn.karu@valguta.edu.ee -samid merlyn.karu -pwd Tere123 -mustchpwd yes</v>
      </c>
      <c r="S5" t="str">
        <f>IF(I5="Y","ADD-ADGroupMember 'workers' –members '"&amp;D5&amp;"'","")</f>
        <v>ADD-ADGroupMember 'workers' –members 'merlyn.karu'</v>
      </c>
      <c r="T5" t="str">
        <f>IF(J5="Y","ADD-ADGroupMember 'directorate' –members '"&amp;D5&amp;"'","")</f>
        <v/>
      </c>
      <c r="U5" t="str">
        <f>IF(K5="Y","ADD-ADGroupMember 'teachers' –members '"&amp;D5&amp;"'","")</f>
        <v/>
      </c>
      <c r="V5" t="str">
        <f>IF(L5="Y","ADD-ADGroupMember 'students' –members '"&amp;D5&amp;"'","")</f>
        <v/>
      </c>
      <c r="W5" t="str">
        <f>IF(M5="Y","ADD-ADGroupMember 'kindergarten' –members '"&amp;D5&amp;"'","")</f>
        <v>ADD-ADGroupMember 'kindergarten' –members 'merlyn.karu'</v>
      </c>
    </row>
    <row r="6" spans="1:23" x14ac:dyDescent="0.25">
      <c r="A6" t="s">
        <v>37</v>
      </c>
      <c r="B6" t="s">
        <v>38</v>
      </c>
      <c r="D6" t="str">
        <f>SUBSTITUTE(SUBSTITUTE(SUBSTITUTE(SUBSTITUTE((LOWER(CONCATENATE(A6,".",B6))),"õ","o"),"ä","a"),"ö","o"),"ü","u")</f>
        <v>ainar.kinsigo</v>
      </c>
      <c r="E6" t="s">
        <v>8</v>
      </c>
      <c r="F6" t="str">
        <f>CONCATENATE(A6," ",B6)</f>
        <v>Ainar Kinsigo</v>
      </c>
      <c r="G6" t="str">
        <f t="shared" si="1"/>
        <v>ainar.kinsigo@valguta.edu.ee</v>
      </c>
      <c r="I6" s="4" t="s">
        <v>15</v>
      </c>
      <c r="J6" s="4"/>
      <c r="K6" s="4" t="s">
        <v>15</v>
      </c>
      <c r="L6" s="4"/>
      <c r="N6" t="s">
        <v>33</v>
      </c>
      <c r="O6" t="s">
        <v>34</v>
      </c>
      <c r="P6" t="str">
        <f t="shared" si="2"/>
        <v xml:space="preserve"> -hmdrv U -hmdir \\server.valguta.edu.ee\accounts$\ainar.kinsigo</v>
      </c>
      <c r="Q6" t="str">
        <f>"dsadd user ""cn="&amp;F6&amp;N6&amp;O6&amp;""" -fn "&amp;A6&amp;" -ln "&amp;B6&amp;" -display """&amp;F6&amp;""""&amp;P6&amp;" -email "&amp;G6&amp;" -upn "&amp;G6&amp;" -samid "&amp;D6&amp;" -pwd "&amp;E6&amp;" -mustchpwd yes"</f>
        <v>dsadd user "cn=Ainar Kinsigo,ou=workers,ou=valguta.edu.ee,dc=valguta,dc=edu,dc=ee" -fn Ainar -ln Kinsigo -display "Ainar Kinsigo" -hmdrv U -hmdir \\server.valguta.edu.ee\accounts$\ainar.kinsigo -email ainar.kinsigo@valguta.edu.ee -upn ainar.kinsigo@valguta.edu.ee -samid ainar.kinsigo -pwd Tere123 -mustchpwd yes</v>
      </c>
      <c r="S6" t="str">
        <f>IF(I6="Y","ADD-ADGroupMember 'workers' –members '"&amp;D6&amp;"'","")</f>
        <v>ADD-ADGroupMember 'workers' –members 'ainar.kinsigo'</v>
      </c>
      <c r="T6" t="str">
        <f>IF(J6="Y","ADD-ADGroupMember 'directorate' –members '"&amp;D6&amp;"'","")</f>
        <v/>
      </c>
      <c r="U6" t="str">
        <f>IF(K6="Y","ADD-ADGroupMember 'teachers' –members '"&amp;D6&amp;"'","")</f>
        <v>ADD-ADGroupMember 'teachers' –members 'ainar.kinsigo'</v>
      </c>
      <c r="V6" t="str">
        <f>IF(L6="Y","ADD-ADGroupMember 'students' –members '"&amp;D6&amp;"'","")</f>
        <v/>
      </c>
      <c r="W6" t="str">
        <f>IF(M6="Y","ADD-ADGroupMember 'kindergarten' –members '"&amp;D6&amp;"'","")</f>
        <v/>
      </c>
    </row>
    <row r="7" spans="1:23" x14ac:dyDescent="0.25">
      <c r="A7" t="s">
        <v>39</v>
      </c>
      <c r="B7" t="s">
        <v>40</v>
      </c>
      <c r="D7" t="str">
        <f>SUBSTITUTE(SUBSTITUTE(SUBSTITUTE(SUBSTITUTE((LOWER(CONCATENATE(A7,".",B7))),"õ","o"),"ä","a"),"ö","o"),"ü","u")</f>
        <v>mare.kulv</v>
      </c>
      <c r="E7" t="s">
        <v>8</v>
      </c>
      <c r="F7" t="str">
        <f>CONCATENATE(A7," ",B7)</f>
        <v>Mare Külv</v>
      </c>
      <c r="G7" t="str">
        <f t="shared" si="1"/>
        <v>mare.kulv@valguta.edu.ee</v>
      </c>
      <c r="I7" s="4" t="s">
        <v>15</v>
      </c>
      <c r="J7" s="4"/>
      <c r="K7" s="4" t="s">
        <v>15</v>
      </c>
      <c r="M7" s="4"/>
      <c r="N7" t="s">
        <v>33</v>
      </c>
      <c r="O7" t="s">
        <v>34</v>
      </c>
      <c r="P7" t="str">
        <f t="shared" si="2"/>
        <v xml:space="preserve"> -hmdrv U -hmdir \\server.valguta.edu.ee\accounts$\mare.kulv</v>
      </c>
      <c r="Q7" t="str">
        <f>"dsadd user ""cn="&amp;F7&amp;N7&amp;O7&amp;""" -fn "&amp;A7&amp;" -ln "&amp;B7&amp;" -display """&amp;F7&amp;""""&amp;P7&amp;" -email "&amp;G7&amp;" -upn "&amp;G7&amp;" -samid "&amp;D7&amp;" -pwd "&amp;E7&amp;" -mustchpwd yes"</f>
        <v>dsadd user "cn=Mare Külv,ou=workers,ou=valguta.edu.ee,dc=valguta,dc=edu,dc=ee" -fn Mare -ln Külv -display "Mare Külv" -hmdrv U -hmdir \\server.valguta.edu.ee\accounts$\mare.kulv -email mare.kulv@valguta.edu.ee -upn mare.kulv@valguta.edu.ee -samid mare.kulv -pwd Tere123 -mustchpwd yes</v>
      </c>
      <c r="S7" t="str">
        <f>IF(I7="Y","ADD-ADGroupMember 'workers' –members '"&amp;D7&amp;"'","")</f>
        <v>ADD-ADGroupMember 'workers' –members 'mare.kulv'</v>
      </c>
      <c r="T7" t="str">
        <f>IF(J7="Y","ADD-ADGroupMember 'directorate' –members '"&amp;D7&amp;"'","")</f>
        <v/>
      </c>
      <c r="U7" t="str">
        <f>IF(K7="Y","ADD-ADGroupMember 'teachers' –members '"&amp;D7&amp;"'","")</f>
        <v>ADD-ADGroupMember 'teachers' –members 'mare.kulv'</v>
      </c>
      <c r="V7" t="str">
        <f>IF(L7="Y","ADD-ADGroupMember 'students' –members '"&amp;D7&amp;"'","")</f>
        <v/>
      </c>
      <c r="W7" t="str">
        <f>IF(M7="Y","ADD-ADGroupMember 'kindergarten' –members '"&amp;D7&amp;"'","")</f>
        <v/>
      </c>
    </row>
    <row r="8" spans="1:23" x14ac:dyDescent="0.25">
      <c r="A8" t="s">
        <v>41</v>
      </c>
      <c r="B8" t="s">
        <v>42</v>
      </c>
      <c r="D8" t="str">
        <f>SUBSTITUTE(SUBSTITUTE(SUBSTITUTE(SUBSTITUTE((LOWER(CONCATENATE(A8,".",B8))),"õ","o"),"ä","a"),"ö","o"),"ü","u")</f>
        <v>priit.lehismets</v>
      </c>
      <c r="E8" t="s">
        <v>8</v>
      </c>
      <c r="F8" t="str">
        <f>CONCATENATE(A8," ",B8)</f>
        <v>Priit Lehismets</v>
      </c>
      <c r="G8" t="str">
        <f t="shared" si="1"/>
        <v>priit.lehismets@valguta.edu.ee</v>
      </c>
      <c r="I8" s="4" t="s">
        <v>15</v>
      </c>
      <c r="J8" s="4"/>
      <c r="K8" s="4" t="s">
        <v>15</v>
      </c>
      <c r="L8" s="4"/>
      <c r="M8" t="s">
        <v>15</v>
      </c>
      <c r="N8" t="s">
        <v>33</v>
      </c>
      <c r="O8" t="s">
        <v>34</v>
      </c>
      <c r="P8" t="str">
        <f t="shared" si="2"/>
        <v xml:space="preserve"> -hmdrv U -hmdir \\server.valguta.edu.ee\accounts$\priit.lehismets</v>
      </c>
      <c r="Q8" t="str">
        <f>"dsadd user ""cn="&amp;F8&amp;N8&amp;O8&amp;""" -fn "&amp;A8&amp;" -ln "&amp;B8&amp;" -display """&amp;F8&amp;""""&amp;P8&amp;" -email "&amp;G8&amp;" -upn "&amp;G8&amp;" -samid "&amp;D8&amp;" -pwd "&amp;E8&amp;" -mustchpwd yes"</f>
        <v>dsadd user "cn=Priit Lehismets,ou=workers,ou=valguta.edu.ee,dc=valguta,dc=edu,dc=ee" -fn Priit -ln Lehismets -display "Priit Lehismets" -hmdrv U -hmdir \\server.valguta.edu.ee\accounts$\priit.lehismets -email priit.lehismets@valguta.edu.ee -upn priit.lehismets@valguta.edu.ee -samid priit.lehismets -pwd Tere123 -mustchpwd yes</v>
      </c>
      <c r="S8" t="str">
        <f>IF(I8="Y","ADD-ADGroupMember 'workers' –members '"&amp;D8&amp;"'","")</f>
        <v>ADD-ADGroupMember 'workers' –members 'priit.lehismets'</v>
      </c>
      <c r="T8" t="str">
        <f>IF(J8="Y","ADD-ADGroupMember 'directorate' –members '"&amp;D8&amp;"'","")</f>
        <v/>
      </c>
      <c r="U8" t="str">
        <f>IF(K8="Y","ADD-ADGroupMember 'teachers' –members '"&amp;D8&amp;"'","")</f>
        <v>ADD-ADGroupMember 'teachers' –members 'priit.lehismets'</v>
      </c>
      <c r="V8" t="str">
        <f>IF(L8="Y","ADD-ADGroupMember 'students' –members '"&amp;D8&amp;"'","")</f>
        <v/>
      </c>
      <c r="W8" t="str">
        <f>IF(M8="Y","ADD-ADGroupMember 'kindergarten' –members '"&amp;D8&amp;"'","")</f>
        <v>ADD-ADGroupMember 'kindergarten' –members 'priit.lehismets'</v>
      </c>
    </row>
    <row r="9" spans="1:23" x14ac:dyDescent="0.25">
      <c r="A9" t="s">
        <v>43</v>
      </c>
      <c r="B9" t="s">
        <v>44</v>
      </c>
      <c r="D9" t="str">
        <f t="shared" ref="D9:D29" si="16">SUBSTITUTE(SUBSTITUTE(SUBSTITUTE(SUBSTITUTE((LOWER(CONCATENATE(A9,".",B9))),"õ","o"),"ä","a"),"ö","o"),"ü","u")</f>
        <v>kaja.lepik</v>
      </c>
      <c r="E9" t="s">
        <v>8</v>
      </c>
      <c r="F9" t="str">
        <f t="shared" si="0"/>
        <v>Kaja Lepik</v>
      </c>
      <c r="G9" t="str">
        <f t="shared" si="1"/>
        <v>kaja.lepik@valguta.edu.ee</v>
      </c>
      <c r="I9" s="4" t="s">
        <v>15</v>
      </c>
      <c r="J9" s="4"/>
      <c r="K9" s="4" t="s">
        <v>15</v>
      </c>
      <c r="L9" s="4"/>
      <c r="M9" s="4"/>
      <c r="N9" t="s">
        <v>33</v>
      </c>
      <c r="O9" t="s">
        <v>34</v>
      </c>
      <c r="P9" t="str">
        <f t="shared" si="2"/>
        <v xml:space="preserve"> -hmdrv U -hmdir \\server.valguta.edu.ee\accounts$\kaja.lepik</v>
      </c>
      <c r="Q9" t="str">
        <f t="shared" si="3"/>
        <v>dsadd user "cn=Kaja Lepik,ou=workers,ou=valguta.edu.ee,dc=valguta,dc=edu,dc=ee" -fn Kaja -ln Lepik -display "Kaja Lepik" -hmdrv U -hmdir \\server.valguta.edu.ee\accounts$\kaja.lepik -email kaja.lepik@valguta.edu.ee -upn kaja.lepik@valguta.edu.ee -samid kaja.lepik -pwd Tere123 -mustchpwd yes</v>
      </c>
      <c r="S9" t="str">
        <f t="shared" si="4"/>
        <v>ADD-ADGroupMember 'workers' –members 'kaja.lepik'</v>
      </c>
      <c r="T9" t="str">
        <f t="shared" si="5"/>
        <v/>
      </c>
      <c r="U9" t="str">
        <f t="shared" si="6"/>
        <v>ADD-ADGroupMember 'teachers' –members 'kaja.lepik'</v>
      </c>
      <c r="V9" t="str">
        <f t="shared" si="7"/>
        <v/>
      </c>
      <c r="W9" t="str">
        <f t="shared" si="8"/>
        <v/>
      </c>
    </row>
    <row r="10" spans="1:23" x14ac:dyDescent="0.25">
      <c r="A10" t="s">
        <v>45</v>
      </c>
      <c r="B10" t="s">
        <v>46</v>
      </c>
      <c r="D10" t="str">
        <f t="shared" si="16"/>
        <v>ann.luikmae</v>
      </c>
      <c r="E10" t="s">
        <v>8</v>
      </c>
      <c r="F10" t="str">
        <f t="shared" si="0"/>
        <v>Ann Luikmäe</v>
      </c>
      <c r="G10" t="str">
        <f t="shared" si="1"/>
        <v>ann.luikmae@valguta.edu.ee</v>
      </c>
      <c r="I10" s="4" t="s">
        <v>15</v>
      </c>
      <c r="J10" s="4"/>
      <c r="K10" s="4" t="s">
        <v>15</v>
      </c>
      <c r="L10" s="4"/>
      <c r="M10" s="4"/>
      <c r="N10" t="s">
        <v>33</v>
      </c>
      <c r="O10" t="s">
        <v>34</v>
      </c>
      <c r="P10" t="str">
        <f t="shared" si="2"/>
        <v xml:space="preserve"> -hmdrv U -hmdir \\server.valguta.edu.ee\accounts$\ann.luikmae</v>
      </c>
      <c r="Q10" t="str">
        <f t="shared" si="3"/>
        <v>dsadd user "cn=Ann Luikmäe,ou=workers,ou=valguta.edu.ee,dc=valguta,dc=edu,dc=ee" -fn Ann -ln Luikmäe -display "Ann Luikmäe" -hmdrv U -hmdir \\server.valguta.edu.ee\accounts$\ann.luikmae -email ann.luikmae@valguta.edu.ee -upn ann.luikmae@valguta.edu.ee -samid ann.luikmae -pwd Tere123 -mustchpwd yes</v>
      </c>
      <c r="S10" t="str">
        <f t="shared" si="4"/>
        <v>ADD-ADGroupMember 'workers' –members 'ann.luikmae'</v>
      </c>
      <c r="T10" t="str">
        <f t="shared" si="5"/>
        <v/>
      </c>
      <c r="U10" t="str">
        <f t="shared" si="6"/>
        <v>ADD-ADGroupMember 'teachers' –members 'ann.luikmae'</v>
      </c>
      <c r="V10" t="str">
        <f t="shared" si="7"/>
        <v/>
      </c>
      <c r="W10" t="str">
        <f t="shared" si="8"/>
        <v/>
      </c>
    </row>
    <row r="11" spans="1:23" x14ac:dyDescent="0.25">
      <c r="A11" t="s">
        <v>47</v>
      </c>
      <c r="B11" t="s">
        <v>48</v>
      </c>
      <c r="D11" t="str">
        <f t="shared" si="16"/>
        <v>sirle.mallo</v>
      </c>
      <c r="E11" t="s">
        <v>8</v>
      </c>
      <c r="F11" t="str">
        <f t="shared" si="0"/>
        <v>Sirle Mallo</v>
      </c>
      <c r="G11" t="str">
        <f t="shared" si="1"/>
        <v>sirle.mallo@valguta.edu.ee</v>
      </c>
      <c r="I11" s="4" t="s">
        <v>15</v>
      </c>
      <c r="J11" s="4"/>
      <c r="L11" s="4"/>
      <c r="M11" s="4"/>
      <c r="N11" t="s">
        <v>33</v>
      </c>
      <c r="O11" t="s">
        <v>34</v>
      </c>
      <c r="P11" t="str">
        <f t="shared" si="2"/>
        <v xml:space="preserve"> -hmdrv U -hmdir \\server.valguta.edu.ee\accounts$\sirle.mallo</v>
      </c>
      <c r="Q11" t="str">
        <f t="shared" si="3"/>
        <v>dsadd user "cn=Sirle Mallo,ou=workers,ou=valguta.edu.ee,dc=valguta,dc=edu,dc=ee" -fn Sirle -ln Mallo -display "Sirle Mallo" -hmdrv U -hmdir \\server.valguta.edu.ee\accounts$\sirle.mallo -email sirle.mallo@valguta.edu.ee -upn sirle.mallo@valguta.edu.ee -samid sirle.mallo -pwd Tere123 -mustchpwd yes</v>
      </c>
      <c r="S11" t="str">
        <f t="shared" si="4"/>
        <v>ADD-ADGroupMember 'workers' –members 'sirle.mallo'</v>
      </c>
      <c r="T11" t="str">
        <f t="shared" si="5"/>
        <v/>
      </c>
      <c r="U11" t="str">
        <f t="shared" si="6"/>
        <v/>
      </c>
      <c r="V11" t="str">
        <f t="shared" si="7"/>
        <v/>
      </c>
      <c r="W11" t="str">
        <f t="shared" si="8"/>
        <v/>
      </c>
    </row>
    <row r="12" spans="1:23" x14ac:dyDescent="0.25">
      <c r="A12" t="s">
        <v>49</v>
      </c>
      <c r="B12" t="s">
        <v>50</v>
      </c>
      <c r="D12" t="str">
        <f t="shared" si="16"/>
        <v>tuuli.poldmaa</v>
      </c>
      <c r="E12" t="s">
        <v>8</v>
      </c>
      <c r="F12" t="str">
        <f t="shared" si="0"/>
        <v>Tuuli Põldmaa</v>
      </c>
      <c r="G12" t="str">
        <f t="shared" si="1"/>
        <v>tuuli.poldmaa@valguta.edu.ee</v>
      </c>
      <c r="I12" s="4" t="s">
        <v>15</v>
      </c>
      <c r="J12" s="4"/>
      <c r="L12" s="4"/>
      <c r="M12" s="4" t="s">
        <v>15</v>
      </c>
      <c r="N12" t="s">
        <v>33</v>
      </c>
      <c r="O12" t="s">
        <v>34</v>
      </c>
      <c r="P12" t="str">
        <f t="shared" si="2"/>
        <v xml:space="preserve"> -hmdrv U -hmdir \\server.valguta.edu.ee\accounts$\tuuli.poldmaa</v>
      </c>
      <c r="Q12" t="str">
        <f t="shared" si="3"/>
        <v>dsadd user "cn=Tuuli Põldmaa,ou=workers,ou=valguta.edu.ee,dc=valguta,dc=edu,dc=ee" -fn Tuuli -ln Põldmaa -display "Tuuli Põldmaa" -hmdrv U -hmdir \\server.valguta.edu.ee\accounts$\tuuli.poldmaa -email tuuli.poldmaa@valguta.edu.ee -upn tuuli.poldmaa@valguta.edu.ee -samid tuuli.poldmaa -pwd Tere123 -mustchpwd yes</v>
      </c>
      <c r="S12" t="str">
        <f t="shared" si="4"/>
        <v>ADD-ADGroupMember 'workers' –members 'tuuli.poldmaa'</v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>ADD-ADGroupMember 'kindergarten' –members 'tuuli.poldmaa'</v>
      </c>
    </row>
    <row r="13" spans="1:23" x14ac:dyDescent="0.25">
      <c r="A13" t="s">
        <v>51</v>
      </c>
      <c r="B13" t="s">
        <v>52</v>
      </c>
      <c r="D13" t="str">
        <f t="shared" si="16"/>
        <v>meelis.roosaar</v>
      </c>
      <c r="E13" t="s">
        <v>8</v>
      </c>
      <c r="F13" t="str">
        <f t="shared" si="0"/>
        <v>Meelis Roosaar</v>
      </c>
      <c r="G13" t="str">
        <f t="shared" si="1"/>
        <v>meelis.roosaar@valguta.edu.ee</v>
      </c>
      <c r="I13" s="4" t="s">
        <v>15</v>
      </c>
      <c r="J13" s="4"/>
      <c r="K13" s="4" t="s">
        <v>15</v>
      </c>
      <c r="L13" s="4"/>
      <c r="M13" s="4" t="s">
        <v>15</v>
      </c>
      <c r="N13" t="s">
        <v>33</v>
      </c>
      <c r="O13" t="s">
        <v>34</v>
      </c>
      <c r="P13" t="str">
        <f t="shared" si="2"/>
        <v xml:space="preserve"> -hmdrv U -hmdir \\server.valguta.edu.ee\accounts$\meelis.roosaar</v>
      </c>
      <c r="Q13" t="str">
        <f t="shared" si="3"/>
        <v>dsadd user "cn=Meelis Roosaar,ou=workers,ou=valguta.edu.ee,dc=valguta,dc=edu,dc=ee" -fn Meelis -ln Roosaar -display "Meelis Roosaar" -hmdrv U -hmdir \\server.valguta.edu.ee\accounts$\meelis.roosaar -email meelis.roosaar@valguta.edu.ee -upn meelis.roosaar@valguta.edu.ee -samid meelis.roosaar -pwd Tere123 -mustchpwd yes</v>
      </c>
      <c r="S13" t="str">
        <f t="shared" si="4"/>
        <v>ADD-ADGroupMember 'workers' –members 'meelis.roosaar'</v>
      </c>
      <c r="T13" t="str">
        <f t="shared" si="5"/>
        <v/>
      </c>
      <c r="U13" t="str">
        <f t="shared" si="6"/>
        <v>ADD-ADGroupMember 'teachers' –members 'meelis.roosaar'</v>
      </c>
      <c r="V13" t="str">
        <f t="shared" si="7"/>
        <v/>
      </c>
      <c r="W13" t="str">
        <f t="shared" si="8"/>
        <v>ADD-ADGroupMember 'kindergarten' –members 'meelis.roosaar'</v>
      </c>
    </row>
    <row r="14" spans="1:23" x14ac:dyDescent="0.25">
      <c r="A14" t="s">
        <v>53</v>
      </c>
      <c r="B14" t="s">
        <v>54</v>
      </c>
      <c r="D14" t="str">
        <f t="shared" si="16"/>
        <v>erna.teder</v>
      </c>
      <c r="E14" t="s">
        <v>8</v>
      </c>
      <c r="F14" t="str">
        <f t="shared" si="0"/>
        <v>Erna Teder</v>
      </c>
      <c r="G14" t="str">
        <f t="shared" si="1"/>
        <v>erna.teder@valguta.edu.ee</v>
      </c>
      <c r="I14" s="4" t="s">
        <v>15</v>
      </c>
      <c r="J14" s="4"/>
      <c r="L14" s="4"/>
      <c r="M14" s="4" t="s">
        <v>15</v>
      </c>
      <c r="N14" t="s">
        <v>33</v>
      </c>
      <c r="O14" t="s">
        <v>34</v>
      </c>
      <c r="P14" t="str">
        <f t="shared" si="2"/>
        <v xml:space="preserve"> -hmdrv U -hmdir \\server.valguta.edu.ee\accounts$\erna.teder</v>
      </c>
      <c r="Q14" t="str">
        <f t="shared" si="3"/>
        <v>dsadd user "cn=Erna Teder,ou=workers,ou=valguta.edu.ee,dc=valguta,dc=edu,dc=ee" -fn Erna -ln Teder -display "Erna Teder" -hmdrv U -hmdir \\server.valguta.edu.ee\accounts$\erna.teder -email erna.teder@valguta.edu.ee -upn erna.teder@valguta.edu.ee -samid erna.teder -pwd Tere123 -mustchpwd yes</v>
      </c>
      <c r="S14" t="str">
        <f t="shared" si="4"/>
        <v>ADD-ADGroupMember 'workers' –members 'erna.teder'</v>
      </c>
      <c r="T14" t="str">
        <f t="shared" si="5"/>
        <v/>
      </c>
      <c r="U14" t="str">
        <f t="shared" si="6"/>
        <v/>
      </c>
      <c r="V14" t="str">
        <f t="shared" si="7"/>
        <v/>
      </c>
      <c r="W14" t="str">
        <f t="shared" si="8"/>
        <v>ADD-ADGroupMember 'kindergarten' –members 'erna.teder'</v>
      </c>
    </row>
    <row r="15" spans="1:23" x14ac:dyDescent="0.25">
      <c r="A15" t="s">
        <v>55</v>
      </c>
      <c r="B15" t="s">
        <v>56</v>
      </c>
      <c r="D15" t="str">
        <f t="shared" si="16"/>
        <v>aili.tikk</v>
      </c>
      <c r="E15" t="s">
        <v>8</v>
      </c>
      <c r="F15" t="str">
        <f t="shared" si="0"/>
        <v>Aili Tikk</v>
      </c>
      <c r="G15" t="str">
        <f t="shared" si="1"/>
        <v>aili.tikk@valguta.edu.ee</v>
      </c>
      <c r="I15" s="4" t="s">
        <v>15</v>
      </c>
      <c r="J15" s="4"/>
      <c r="L15" s="4"/>
      <c r="M15" s="4" t="s">
        <v>15</v>
      </c>
      <c r="N15" t="s">
        <v>33</v>
      </c>
      <c r="O15" t="s">
        <v>34</v>
      </c>
      <c r="P15" t="str">
        <f t="shared" si="2"/>
        <v xml:space="preserve"> -hmdrv U -hmdir \\server.valguta.edu.ee\accounts$\aili.tikk</v>
      </c>
      <c r="Q15" t="str">
        <f t="shared" si="3"/>
        <v>dsadd user "cn=Aili Tikk,ou=workers,ou=valguta.edu.ee,dc=valguta,dc=edu,dc=ee" -fn Aili -ln Tikk -display "Aili Tikk" -hmdrv U -hmdir \\server.valguta.edu.ee\accounts$\aili.tikk -email aili.tikk@valguta.edu.ee -upn aili.tikk@valguta.edu.ee -samid aili.tikk -pwd Tere123 -mustchpwd yes</v>
      </c>
      <c r="S15" t="str">
        <f t="shared" si="4"/>
        <v>ADD-ADGroupMember 'workers' –members 'aili.tikk'</v>
      </c>
      <c r="T15" t="str">
        <f t="shared" si="5"/>
        <v/>
      </c>
      <c r="U15" t="str">
        <f t="shared" si="6"/>
        <v/>
      </c>
      <c r="V15" t="str">
        <f t="shared" si="7"/>
        <v/>
      </c>
      <c r="W15" t="str">
        <f t="shared" si="8"/>
        <v>ADD-ADGroupMember 'kindergarten' –members 'aili.tikk'</v>
      </c>
    </row>
    <row r="16" spans="1:23" x14ac:dyDescent="0.25">
      <c r="A16" t="s">
        <v>57</v>
      </c>
      <c r="B16" t="s">
        <v>58</v>
      </c>
      <c r="D16" t="str">
        <f t="shared" si="16"/>
        <v>moonika.tulf</v>
      </c>
      <c r="E16" t="s">
        <v>8</v>
      </c>
      <c r="F16" t="str">
        <f t="shared" si="0"/>
        <v>Moonika Tulf</v>
      </c>
      <c r="G16" t="str">
        <f t="shared" si="1"/>
        <v>moonika.tulf@valguta.edu.ee</v>
      </c>
      <c r="I16" s="4" t="s">
        <v>15</v>
      </c>
      <c r="J16" s="4"/>
      <c r="K16" s="4" t="s">
        <v>15</v>
      </c>
      <c r="L16" s="4"/>
      <c r="M16" s="4"/>
      <c r="N16" t="s">
        <v>33</v>
      </c>
      <c r="O16" t="s">
        <v>34</v>
      </c>
      <c r="P16" t="str">
        <f t="shared" si="2"/>
        <v xml:space="preserve"> -hmdrv U -hmdir \\server.valguta.edu.ee\accounts$\moonika.tulf</v>
      </c>
      <c r="Q16" t="str">
        <f t="shared" si="3"/>
        <v>dsadd user "cn=Moonika Tulf,ou=workers,ou=valguta.edu.ee,dc=valguta,dc=edu,dc=ee" -fn Moonika -ln Tulf -display "Moonika Tulf" -hmdrv U -hmdir \\server.valguta.edu.ee\accounts$\moonika.tulf -email moonika.tulf@valguta.edu.ee -upn moonika.tulf@valguta.edu.ee -samid moonika.tulf -pwd Tere123 -mustchpwd yes</v>
      </c>
      <c r="S16" t="str">
        <f t="shared" si="4"/>
        <v>ADD-ADGroupMember 'workers' –members 'moonika.tulf'</v>
      </c>
      <c r="T16" t="str">
        <f t="shared" si="5"/>
        <v/>
      </c>
      <c r="U16" t="str">
        <f t="shared" si="6"/>
        <v>ADD-ADGroupMember 'teachers' –members 'moonika.tulf'</v>
      </c>
      <c r="V16" t="str">
        <f t="shared" si="7"/>
        <v/>
      </c>
      <c r="W16" t="str">
        <f t="shared" si="8"/>
        <v/>
      </c>
    </row>
    <row r="17" spans="1:24" x14ac:dyDescent="0.25">
      <c r="A17" t="s">
        <v>59</v>
      </c>
      <c r="B17" t="s">
        <v>60</v>
      </c>
      <c r="D17" t="str">
        <f t="shared" si="16"/>
        <v>martiina.viil</v>
      </c>
      <c r="E17" t="s">
        <v>8</v>
      </c>
      <c r="F17" t="str">
        <f t="shared" si="0"/>
        <v>Martiina Viil</v>
      </c>
      <c r="G17" t="str">
        <f t="shared" si="1"/>
        <v>martiina.viil@valguta.edu.ee</v>
      </c>
      <c r="I17" s="4" t="s">
        <v>15</v>
      </c>
      <c r="J17" s="4"/>
      <c r="K17" s="4" t="s">
        <v>15</v>
      </c>
      <c r="L17" s="4"/>
      <c r="M17" s="4"/>
      <c r="N17" t="s">
        <v>33</v>
      </c>
      <c r="O17" t="s">
        <v>34</v>
      </c>
      <c r="P17" t="str">
        <f t="shared" si="2"/>
        <v xml:space="preserve"> -hmdrv U -hmdir \\server.valguta.edu.ee\accounts$\martiina.viil</v>
      </c>
      <c r="Q17" t="str">
        <f t="shared" si="3"/>
        <v>dsadd user "cn=Martiina Viil,ou=workers,ou=valguta.edu.ee,dc=valguta,dc=edu,dc=ee" -fn Martiina -ln Viil -display "Martiina Viil" -hmdrv U -hmdir \\server.valguta.edu.ee\accounts$\martiina.viil -email martiina.viil@valguta.edu.ee -upn martiina.viil@valguta.edu.ee -samid martiina.viil -pwd Tere123 -mustchpwd yes</v>
      </c>
      <c r="S17" t="str">
        <f t="shared" si="4"/>
        <v>ADD-ADGroupMember 'workers' –members 'martiina.viil'</v>
      </c>
      <c r="T17" t="str">
        <f t="shared" si="5"/>
        <v/>
      </c>
      <c r="U17" t="str">
        <f t="shared" si="6"/>
        <v>ADD-ADGroupMember 'teachers' –members 'martiina.viil'</v>
      </c>
      <c r="V17" t="str">
        <f t="shared" si="7"/>
        <v/>
      </c>
      <c r="W17" t="str">
        <f t="shared" si="8"/>
        <v/>
      </c>
    </row>
    <row r="18" spans="1:24" x14ac:dyDescent="0.25">
      <c r="A18" t="s">
        <v>61</v>
      </c>
      <c r="B18" t="s">
        <v>62</v>
      </c>
      <c r="D18" t="str">
        <f t="shared" si="16"/>
        <v>marika.vaarsi</v>
      </c>
      <c r="E18" t="s">
        <v>8</v>
      </c>
      <c r="F18" t="str">
        <f t="shared" si="0"/>
        <v>Marika Väärsi</v>
      </c>
      <c r="G18" t="str">
        <f t="shared" si="1"/>
        <v>marika.vaarsi@valguta.edu.ee</v>
      </c>
      <c r="I18" s="4" t="s">
        <v>15</v>
      </c>
      <c r="J18" s="4"/>
      <c r="K18" s="4" t="s">
        <v>15</v>
      </c>
      <c r="N18" t="s">
        <v>33</v>
      </c>
      <c r="O18" t="s">
        <v>34</v>
      </c>
      <c r="P18" t="str">
        <f t="shared" si="2"/>
        <v xml:space="preserve"> -hmdrv U -hmdir \\server.valguta.edu.ee\accounts$\marika.vaarsi</v>
      </c>
      <c r="Q18" t="str">
        <f t="shared" si="3"/>
        <v>dsadd user "cn=Marika Väärsi,ou=workers,ou=valguta.edu.ee,dc=valguta,dc=edu,dc=ee" -fn Marika -ln Väärsi -display "Marika Väärsi" -hmdrv U -hmdir \\server.valguta.edu.ee\accounts$\marika.vaarsi -email marika.vaarsi@valguta.edu.ee -upn marika.vaarsi@valguta.edu.ee -samid marika.vaarsi -pwd Tere123 -mustchpwd yes</v>
      </c>
      <c r="S18" t="str">
        <f t="shared" si="4"/>
        <v>ADD-ADGroupMember 'workers' –members 'marika.vaarsi'</v>
      </c>
      <c r="T18" t="str">
        <f t="shared" si="5"/>
        <v/>
      </c>
      <c r="U18" t="str">
        <f t="shared" si="6"/>
        <v>ADD-ADGroupMember 'teachers' –members 'marika.vaarsi'</v>
      </c>
      <c r="V18" t="str">
        <f t="shared" si="7"/>
        <v/>
      </c>
      <c r="W18" t="str">
        <f t="shared" si="8"/>
        <v/>
      </c>
    </row>
    <row r="19" spans="1:24" x14ac:dyDescent="0.25">
      <c r="A19" t="s">
        <v>64</v>
      </c>
      <c r="B19" t="s">
        <v>63</v>
      </c>
      <c r="D19" t="str">
        <f t="shared" si="16"/>
        <v>monika.peetsmann</v>
      </c>
      <c r="E19" t="s">
        <v>8</v>
      </c>
      <c r="F19" t="str">
        <f t="shared" si="0"/>
        <v>Monika Peetsmann</v>
      </c>
      <c r="G19" t="str">
        <f t="shared" si="1"/>
        <v>monika.peetsmann@valguta.edu.ee</v>
      </c>
      <c r="H19" t="s">
        <v>65</v>
      </c>
      <c r="I19" s="4" t="s">
        <v>15</v>
      </c>
      <c r="J19" s="4"/>
      <c r="K19" s="4" t="s">
        <v>15</v>
      </c>
      <c r="L19" s="4"/>
      <c r="N19" t="s">
        <v>33</v>
      </c>
      <c r="O19" t="s">
        <v>34</v>
      </c>
      <c r="P19" t="str">
        <f t="shared" si="2"/>
        <v xml:space="preserve"> -hmdrv U -hmdir \\server.valguta.edu.ee\accounts$\monika.peetsmann</v>
      </c>
      <c r="Q19" t="str">
        <f t="shared" si="3"/>
        <v>dsadd user "cn=Monika Peetsmann,ou=workers,ou=valguta.edu.ee,dc=valguta,dc=edu,dc=ee" -fn Monika -ln Peetsmann -display "Monika Peetsmann" -hmdrv U -hmdir \\server.valguta.edu.ee\accounts$\monika.peetsmann -email monika.peetsmann@valguta.edu.ee -upn monika.peetsmann@valguta.edu.ee -samid monika.peetsmann -pwd Tere123 -mustchpwd yes</v>
      </c>
      <c r="S19" t="str">
        <f t="shared" si="4"/>
        <v>ADD-ADGroupMember 'workers' –members 'monika.peetsmann'</v>
      </c>
      <c r="T19" t="str">
        <f t="shared" si="5"/>
        <v/>
      </c>
      <c r="U19" t="str">
        <f t="shared" si="6"/>
        <v>ADD-ADGroupMember 'teachers' –members 'monika.peetsmann'</v>
      </c>
      <c r="V19" t="str">
        <f t="shared" si="7"/>
        <v/>
      </c>
      <c r="W19" t="str">
        <f t="shared" si="8"/>
        <v/>
      </c>
    </row>
    <row r="20" spans="1:24" x14ac:dyDescent="0.25">
      <c r="A20" t="s">
        <v>75</v>
      </c>
      <c r="B20" t="s">
        <v>76</v>
      </c>
      <c r="D20" t="str">
        <f t="shared" si="16"/>
        <v>liina.laaser</v>
      </c>
      <c r="E20" t="s">
        <v>8</v>
      </c>
      <c r="F20" t="str">
        <f t="shared" si="0"/>
        <v>Liina Laaser</v>
      </c>
      <c r="G20" t="str">
        <f t="shared" si="1"/>
        <v>liina.laaser@valguta.edu.ee</v>
      </c>
      <c r="I20" s="4" t="s">
        <v>15</v>
      </c>
      <c r="J20" s="4"/>
      <c r="K20" s="4" t="s">
        <v>15</v>
      </c>
      <c r="L20" s="4"/>
      <c r="N20" t="s">
        <v>33</v>
      </c>
      <c r="O20" t="s">
        <v>34</v>
      </c>
      <c r="P20" t="str">
        <f t="shared" si="2"/>
        <v xml:space="preserve"> -hmdrv U -hmdir \\server.valguta.edu.ee\accounts$\liina.laaser</v>
      </c>
      <c r="Q20" t="str">
        <f t="shared" si="3"/>
        <v>dsadd user "cn=Liina Laaser,ou=workers,ou=valguta.edu.ee,dc=valguta,dc=edu,dc=ee" -fn Liina -ln Laaser -display "Liina Laaser" -hmdrv U -hmdir \\server.valguta.edu.ee\accounts$\liina.laaser -email liina.laaser@valguta.edu.ee -upn liina.laaser@valguta.edu.ee -samid liina.laaser -pwd Tere123 -mustchpwd yes</v>
      </c>
      <c r="S20" t="str">
        <f t="shared" si="4"/>
        <v>ADD-ADGroupMember 'workers' –members 'liina.laaser'</v>
      </c>
      <c r="T20" t="str">
        <f t="shared" si="5"/>
        <v/>
      </c>
      <c r="U20" t="str">
        <f t="shared" si="6"/>
        <v>ADD-ADGroupMember 'teachers' –members 'liina.laaser'</v>
      </c>
      <c r="V20" t="str">
        <f t="shared" si="7"/>
        <v/>
      </c>
      <c r="W20" t="str">
        <f t="shared" si="8"/>
        <v/>
      </c>
    </row>
    <row r="21" spans="1:24" x14ac:dyDescent="0.25">
      <c r="A21" t="s">
        <v>78</v>
      </c>
      <c r="B21" t="s">
        <v>78</v>
      </c>
      <c r="D21" t="str">
        <f t="shared" si="16"/>
        <v>fe.fe</v>
      </c>
      <c r="E21" t="s">
        <v>8</v>
      </c>
      <c r="F21" t="str">
        <f t="shared" si="0"/>
        <v>fe fe</v>
      </c>
      <c r="G21" t="str">
        <f t="shared" si="1"/>
        <v>fe.fe@valguta.edu.ee</v>
      </c>
      <c r="I21" s="4" t="s">
        <v>15</v>
      </c>
      <c r="J21" s="4"/>
      <c r="K21" s="4" t="s">
        <v>15</v>
      </c>
      <c r="L21" s="4"/>
      <c r="M21" s="4" t="s">
        <v>15</v>
      </c>
      <c r="N21" t="s">
        <v>33</v>
      </c>
      <c r="O21" t="s">
        <v>34</v>
      </c>
      <c r="P21" t="str">
        <f t="shared" si="2"/>
        <v xml:space="preserve"> -hmdrv U -hmdir \\server.valguta.edu.ee\accounts$\fe.fe</v>
      </c>
      <c r="Q21" t="str">
        <f t="shared" si="3"/>
        <v>dsadd user "cn=fe fe,ou=workers,ou=valguta.edu.ee,dc=valguta,dc=edu,dc=ee" -fn fe -ln fe -display "fe fe" -hmdrv U -hmdir \\server.valguta.edu.ee\accounts$\fe.fe -email fe.fe@valguta.edu.ee -upn fe.fe@valguta.edu.ee -samid fe.fe -pwd Tere123 -mustchpwd yes</v>
      </c>
      <c r="S21" t="str">
        <f t="shared" si="4"/>
        <v>ADD-ADGroupMember 'workers' –members 'fe.fe'</v>
      </c>
      <c r="T21" t="str">
        <f t="shared" si="5"/>
        <v/>
      </c>
      <c r="U21" t="str">
        <f t="shared" si="6"/>
        <v>ADD-ADGroupMember 'teachers' –members 'fe.fe'</v>
      </c>
      <c r="V21" t="str">
        <f t="shared" si="7"/>
        <v/>
      </c>
      <c r="W21" t="str">
        <f t="shared" si="8"/>
        <v>ADD-ADGroupMember 'kindergarten' –members 'fe.fe'</v>
      </c>
    </row>
    <row r="22" spans="1:24" x14ac:dyDescent="0.25">
      <c r="A22" t="s">
        <v>77</v>
      </c>
      <c r="B22" t="s">
        <v>79</v>
      </c>
      <c r="D22" t="str">
        <f t="shared" si="16"/>
        <v>test.final</v>
      </c>
      <c r="E22" t="s">
        <v>8</v>
      </c>
      <c r="F22" t="str">
        <f t="shared" si="0"/>
        <v>Test Final</v>
      </c>
      <c r="G22" t="str">
        <f t="shared" si="1"/>
        <v>test.final@valguta.edu.ee</v>
      </c>
      <c r="I22" s="4" t="s">
        <v>15</v>
      </c>
      <c r="J22" s="4"/>
      <c r="K22" s="4" t="s">
        <v>15</v>
      </c>
      <c r="L22" s="4" t="s">
        <v>15</v>
      </c>
      <c r="M22" s="4" t="s">
        <v>15</v>
      </c>
      <c r="N22" t="s">
        <v>33</v>
      </c>
      <c r="O22" t="s">
        <v>34</v>
      </c>
      <c r="P22" t="str">
        <f t="shared" si="2"/>
        <v xml:space="preserve"> -hmdrv U -hmdir \\server.valguta.edu.ee\accounts$\test.final</v>
      </c>
      <c r="Q22" t="str">
        <f t="shared" si="3"/>
        <v>dsadd user "cn=Test Final,ou=workers,ou=valguta.edu.ee,dc=valguta,dc=edu,dc=ee" -fn Test -ln Final -display "Test Final" -hmdrv U -hmdir \\server.valguta.edu.ee\accounts$\test.final -email test.final@valguta.edu.ee -upn test.final@valguta.edu.ee -samid test.final -pwd Tere123 -mustchpwd yes</v>
      </c>
      <c r="S22" t="str">
        <f t="shared" si="4"/>
        <v>ADD-ADGroupMember 'workers' –members 'test.final'</v>
      </c>
      <c r="T22" t="str">
        <f t="shared" si="5"/>
        <v/>
      </c>
      <c r="U22" t="str">
        <f t="shared" si="6"/>
        <v>ADD-ADGroupMember 'teachers' –members 'test.final'</v>
      </c>
      <c r="V22" t="str">
        <f t="shared" si="7"/>
        <v>ADD-ADGroupMember 'students' –members 'test.final'</v>
      </c>
      <c r="W22" t="str">
        <f t="shared" si="8"/>
        <v>ADD-ADGroupMember 'kindergarten' –members 'test.final'</v>
      </c>
      <c r="X22" t="str">
        <f>Q22 &amp; ";" &amp; S22&amp; ";" &amp; T22 &amp; ";" &amp;  U22&amp; ";" &amp; V22 &amp; ";" &amp; W22 &amp; ";"&amp; "Set-ADUser" &amp; " " &amp; "-Identity" &amp; " " &amp; D22 &amp; " " &amp; "-HomeDirectory" &amp; " " &amp; "\\server.valguta.edu.ee\accounts$\workers\" &amp;  D22 &amp; ";" &amp; "mkdir U:\accounts\workers\"&amp; D22 &amp; ";" &amp; "$" &amp; "userRights" &amp; " " &amp; "=" &amp; " " &amp; "New-Object"&amp; " " &amp; "System" &amp; "." &amp; "Security" &amp; "." &amp; "AccessControl" &amp; "." &amp; "FileSystemAccessRule" &amp; "("  &amp; "'" &amp; D22 &amp; "'"   &amp; "," &amp; "'FullControl'" &amp; ","  &amp; "'ContainerInherit, ObjectInherit'" &amp; "," &amp; "'None'" &amp; "," &amp; "'Allow'" &amp; ")" &amp; ";" &amp; "$" &amp; "objACL" &amp; " " &amp; "=" &amp; " " &amp; "Get-ACL" &amp; " " &amp; "U:\accounts\workers\"&amp; D22 &amp; ";" &amp; "$" &amp; "objACL" &amp; "." &amp; "AddAccessRule" &amp; "(" &amp; "$" &amp; "userRights" &amp; ")" &amp; ";" &amp; "Set-ACL" &amp; " " &amp; "U:\accounts\workers\" &amp; D22 &amp; " " &amp; "$" &amp; "objACL"  &amp; ";" &amp; "$" &amp; "ACL" &amp; " " &amp; "=" &amp; " " &amp; "Get-Acl" &amp;" "  &amp; "-" &amp; "Path" &amp; " " &amp; "U:\accounts\workers\"&amp; D22 &amp; ";" &amp; "$" &amp; "User" &amp; " " &amp;"=" &amp; " " &amp; "New-Object" &amp; " " &amp; "System.Security.Principal.Ntaccount" &amp; "(" &amp; "'" &amp;  D22 &amp; "'" &amp; ")" &amp; ";" &amp; "$" &amp; "ACL" &amp; "." &amp; "SetOwner"  &amp;"(" &amp;"$" &amp; "User" &amp; ")" &amp; ";" &amp; "$" &amp; "ACL" &amp; " " &amp; "|" &amp; " " &amp; "Set-Acl "  &amp; "-" &amp; "Path" &amp; " " &amp; "U:\accounts\workers\"&amp; D22 &amp; ";" &amp; "$" &amp; "ACL1" &amp; " " &amp; "=" &amp; " " &amp; "Get-Acl" &amp; " " &amp; "U:\accounts\workers\"&amp; D22 &amp;";" &amp; "$" &amp; "User1" &amp; " " &amp; "=" &amp; " " &amp; "New-Object" &amp; " " &amp; "System.Security.Principal.NTAccount" &amp; "(" &amp; "'" &amp; D22 &amp; "'" &amp; ")" &amp; ";"  &amp; "$" &amp; "newACL1" &amp; " " &amp; "=" &amp; " " &amp; "$" &amp; "ACL1" &amp; "." &amp; "AccessRuleFactory" &amp; "(" &amp; "$" &amp; "User1" &amp; "," &amp; "'268435456'" &amp; "," &amp; "$" &amp; "false" &amp; "," &amp; "'ContainerInherit,ObjectInherit'" &amp; "," &amp; "'None'" &amp; "," &amp; "'Allow'" &amp; ")" &amp; ";" &amp; "$" &amp; "ACL1" &amp; "." &amp; "SetAccessRule" &amp; "(" &amp; "$" &amp; "newACL1" &amp; ")" &amp; ";" &amp; "Set-Acl" &amp; " " &amp; "U:\accounts\workers\"&amp; D22 &amp; " " &amp;"-AclObject" &amp; " " &amp; "$" &amp; "ACL1" &amp; ";" &amp; "$" &amp; "ACL2" &amp; " " &amp; "=" &amp; " " &amp; "Get-Acl" &amp; " " &amp; "U:\accounts\workers\"&amp; D22 &amp;";" &amp; "$" &amp; "User2" &amp; " " &amp; "=" &amp; " " &amp; "New-Object" &amp; " " &amp; "System.Security.Principal.NTAccount" &amp; "(" &amp; "'Administrators'" &amp; ")" &amp; ";"  &amp; "$" &amp; "newACL2" &amp; " " &amp; "=" &amp; " " &amp; "$" &amp; "ACL2" &amp; "." &amp; "AccessRuleFactory" &amp; "(" &amp; "$" &amp; "User2" &amp; "," &amp; "'268435456'" &amp; "," &amp; "$" &amp; "false" &amp; "," &amp; "'ContainerInherit,ObjectInherit'" &amp; "," &amp; "'None'" &amp; "," &amp; "'Allow'" &amp; ")" &amp; ";" &amp; "$" &amp; "ACL2" &amp; "." &amp; "SetAccessRule" &amp; "(" &amp; "$" &amp; "newACL2" &amp; ")" &amp; ";" &amp; "Set-Acl" &amp; " " &amp; "U:\accounts\workers\"&amp; D22 &amp; " " &amp;"-AclObject" &amp; " " &amp; "$" &amp; "ACL2"</f>
        <v>dsadd user "cn=Test Final,ou=workers,ou=valguta.edu.ee,dc=valguta,dc=edu,dc=ee" -fn Test -ln Final -display "Test Final" -hmdrv U -hmdir \\server.valguta.edu.ee\accounts$\test.final -email test.final@valguta.edu.ee -upn test.final@valguta.edu.ee -samid test.final -pwd Tere123 -mustchpwd yes;ADD-ADGroupMember 'workers' –members 'test.final';;ADD-ADGroupMember 'teachers' –members 'test.final';ADD-ADGroupMember 'students' –members 'test.final';ADD-ADGroupMember 'kindergarten' –members 'test.final';Set-ADUser -Identity test.final -HomeDirectory \\server.valguta.edu.ee\accounts$\workers\test.final;mkdir U:\accounts\workers\test.final;$userRights = New-Object System.Security.AccessControl.FileSystemAccessRule('test.final','FullControl','ContainerInherit, ObjectInherit','None','Allow');$objACL = Get-ACL U:\accounts\workers\test.final;$objACL.AddAccessRule($userRights);Set-ACL U:\accounts\workers\test.final $objACL;$ACL = Get-Acl -Path U:\accounts\workers\test.final;$User = New-Object System.Security.Principal.Ntaccount('test.final');$ACL.SetOwner($User);$ACL | Set-Acl -Path U:\accounts\workers\test.final;$ACL1 = Get-Acl U:\accounts\workers\test.final;$User1 = New-Object System.Security.Principal.NTAccount('test.final');$newACL1 = $ACL1.AccessRuleFactory($User1,'268435456',$false,'ContainerInherit,ObjectInherit','None','Allow');$ACL1.SetAccessRule($newACL1);Set-Acl U:\accounts\workers\test.final -AclObject $ACL1;$ACL2 = Get-Acl U:\accounts\workers\test.final;$User2 = New-Object System.Security.Principal.NTAccount('Administrators');$newACL2 = $ACL2.AccessRuleFactory($User2,'268435456',$false,'ContainerInherit,ObjectInherit','None','Allow');$ACL2.SetAccessRule($newACL2);Set-Acl U:\accounts\workers\test.final -AclObject $ACL2</v>
      </c>
    </row>
    <row r="23" spans="1:24" x14ac:dyDescent="0.25">
      <c r="D23" t="str">
        <f t="shared" si="16"/>
        <v>.</v>
      </c>
      <c r="E23" t="s">
        <v>8</v>
      </c>
      <c r="F23" t="str">
        <f t="shared" si="0"/>
        <v xml:space="preserve"> </v>
      </c>
      <c r="G23" t="str">
        <f t="shared" si="1"/>
        <v>.@valguta.edu.ee</v>
      </c>
      <c r="I23" s="4" t="s">
        <v>15</v>
      </c>
      <c r="J23" s="4"/>
      <c r="K23" s="4" t="s">
        <v>15</v>
      </c>
      <c r="M23" s="4"/>
      <c r="N23" t="s">
        <v>33</v>
      </c>
      <c r="O23" t="s">
        <v>34</v>
      </c>
      <c r="P23" t="str">
        <f t="shared" si="2"/>
        <v xml:space="preserve"> -hmdrv U -hmdir \\server.valguta.edu.ee\accounts$\.</v>
      </c>
      <c r="Q23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23" t="str">
        <f t="shared" si="4"/>
        <v>ADD-ADGroupMember 'workers' –members '.'</v>
      </c>
      <c r="T23" t="str">
        <f t="shared" si="5"/>
        <v/>
      </c>
      <c r="U23" t="str">
        <f t="shared" si="6"/>
        <v>ADD-ADGroupMember 'teachers' –members '.'</v>
      </c>
      <c r="V23" t="str">
        <f t="shared" si="7"/>
        <v/>
      </c>
      <c r="W23" t="str">
        <f t="shared" si="8"/>
        <v/>
      </c>
    </row>
    <row r="24" spans="1:24" x14ac:dyDescent="0.25">
      <c r="D24" t="str">
        <f t="shared" si="16"/>
        <v>.</v>
      </c>
      <c r="E24" t="s">
        <v>8</v>
      </c>
      <c r="F24" t="str">
        <f t="shared" si="0"/>
        <v xml:space="preserve"> </v>
      </c>
      <c r="G24" t="str">
        <f t="shared" si="1"/>
        <v>.@valguta.edu.ee</v>
      </c>
      <c r="I24" s="4" t="s">
        <v>15</v>
      </c>
      <c r="J24" s="4"/>
      <c r="K24" s="4" t="s">
        <v>15</v>
      </c>
      <c r="M24" s="4"/>
      <c r="N24" t="s">
        <v>33</v>
      </c>
      <c r="O24" t="s">
        <v>34</v>
      </c>
      <c r="P24" t="str">
        <f t="shared" si="2"/>
        <v xml:space="preserve"> -hmdrv U -hmdir \\server.valguta.edu.ee\accounts$\.</v>
      </c>
      <c r="Q24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24" t="str">
        <f t="shared" si="4"/>
        <v>ADD-ADGroupMember 'workers' –members '.'</v>
      </c>
      <c r="T24" t="str">
        <f t="shared" si="5"/>
        <v/>
      </c>
      <c r="U24" t="str">
        <f t="shared" si="6"/>
        <v>ADD-ADGroupMember 'teachers' –members '.'</v>
      </c>
      <c r="V24" t="str">
        <f t="shared" si="7"/>
        <v/>
      </c>
      <c r="W24" t="str">
        <f t="shared" si="8"/>
        <v/>
      </c>
    </row>
    <row r="25" spans="1:24" x14ac:dyDescent="0.25">
      <c r="D25" t="str">
        <f t="shared" si="16"/>
        <v>.</v>
      </c>
      <c r="E25" t="s">
        <v>8</v>
      </c>
      <c r="F25" t="str">
        <f t="shared" si="0"/>
        <v xml:space="preserve"> </v>
      </c>
      <c r="G25" t="str">
        <f t="shared" si="1"/>
        <v>.@valguta.edu.ee</v>
      </c>
      <c r="I25" s="4" t="s">
        <v>15</v>
      </c>
      <c r="J25" s="4"/>
      <c r="K25" s="4" t="s">
        <v>15</v>
      </c>
      <c r="M25" s="4"/>
      <c r="N25" t="s">
        <v>33</v>
      </c>
      <c r="O25" t="s">
        <v>34</v>
      </c>
      <c r="P25" t="str">
        <f t="shared" si="2"/>
        <v xml:space="preserve"> -hmdrv U -hmdir \\server.valguta.edu.ee\accounts$\.</v>
      </c>
      <c r="Q25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25" t="str">
        <f t="shared" si="4"/>
        <v>ADD-ADGroupMember 'workers' –members '.'</v>
      </c>
      <c r="T25" t="str">
        <f t="shared" si="5"/>
        <v/>
      </c>
      <c r="U25" t="str">
        <f t="shared" si="6"/>
        <v>ADD-ADGroupMember 'teachers' –members '.'</v>
      </c>
      <c r="V25" t="str">
        <f t="shared" si="7"/>
        <v/>
      </c>
      <c r="W25" t="str">
        <f t="shared" si="8"/>
        <v/>
      </c>
    </row>
    <row r="26" spans="1:24" x14ac:dyDescent="0.25">
      <c r="D26" t="str">
        <f t="shared" si="16"/>
        <v>.</v>
      </c>
      <c r="E26" t="s">
        <v>8</v>
      </c>
      <c r="F26" t="str">
        <f t="shared" si="0"/>
        <v xml:space="preserve"> </v>
      </c>
      <c r="G26" t="str">
        <f t="shared" si="1"/>
        <v>.@valguta.edu.ee</v>
      </c>
      <c r="I26" s="4" t="s">
        <v>15</v>
      </c>
      <c r="J26" s="4"/>
      <c r="K26" s="4" t="s">
        <v>15</v>
      </c>
      <c r="M26" s="4"/>
      <c r="N26" t="s">
        <v>33</v>
      </c>
      <c r="O26" t="s">
        <v>34</v>
      </c>
      <c r="P26" t="str">
        <f t="shared" si="2"/>
        <v xml:space="preserve"> -hmdrv U -hmdir \\server.valguta.edu.ee\accounts$\.</v>
      </c>
      <c r="Q26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26" t="str">
        <f t="shared" si="4"/>
        <v>ADD-ADGroupMember 'workers' –members '.'</v>
      </c>
      <c r="T26" t="str">
        <f t="shared" si="5"/>
        <v/>
      </c>
      <c r="U26" t="str">
        <f t="shared" si="6"/>
        <v>ADD-ADGroupMember 'teachers' –members '.'</v>
      </c>
      <c r="V26" t="str">
        <f t="shared" si="7"/>
        <v/>
      </c>
      <c r="W26" t="str">
        <f t="shared" si="8"/>
        <v/>
      </c>
    </row>
    <row r="27" spans="1:24" x14ac:dyDescent="0.25">
      <c r="D27" t="str">
        <f t="shared" si="16"/>
        <v>.</v>
      </c>
      <c r="E27" t="s">
        <v>8</v>
      </c>
      <c r="F27" t="str">
        <f t="shared" si="0"/>
        <v xml:space="preserve"> </v>
      </c>
      <c r="G27" t="str">
        <f t="shared" si="1"/>
        <v>.@valguta.edu.ee</v>
      </c>
      <c r="I27" s="4" t="s">
        <v>15</v>
      </c>
      <c r="J27" s="4"/>
      <c r="K27" s="4" t="s">
        <v>15</v>
      </c>
      <c r="M27" s="4"/>
      <c r="N27" t="s">
        <v>33</v>
      </c>
      <c r="O27" t="s">
        <v>34</v>
      </c>
      <c r="P27" t="str">
        <f t="shared" si="2"/>
        <v xml:space="preserve"> -hmdrv U -hmdir \\server.valguta.edu.ee\accounts$\.</v>
      </c>
      <c r="Q27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27" t="str">
        <f t="shared" si="4"/>
        <v>ADD-ADGroupMember 'workers' –members '.'</v>
      </c>
      <c r="T27" t="str">
        <f t="shared" si="5"/>
        <v/>
      </c>
      <c r="U27" t="str">
        <f t="shared" si="6"/>
        <v>ADD-ADGroupMember 'teachers' –members '.'</v>
      </c>
      <c r="V27" t="str">
        <f t="shared" si="7"/>
        <v/>
      </c>
      <c r="W27" t="str">
        <f t="shared" si="8"/>
        <v/>
      </c>
    </row>
    <row r="28" spans="1:24" x14ac:dyDescent="0.25">
      <c r="D28" t="str">
        <f t="shared" si="16"/>
        <v>.</v>
      </c>
      <c r="E28" t="s">
        <v>8</v>
      </c>
      <c r="F28" t="str">
        <f t="shared" si="0"/>
        <v xml:space="preserve"> </v>
      </c>
      <c r="G28" t="str">
        <f t="shared" si="1"/>
        <v>.@valguta.edu.ee</v>
      </c>
      <c r="I28" s="4" t="s">
        <v>15</v>
      </c>
      <c r="J28" s="4"/>
      <c r="K28" s="4" t="s">
        <v>15</v>
      </c>
      <c r="M28" s="4"/>
      <c r="N28" t="s">
        <v>33</v>
      </c>
      <c r="O28" t="s">
        <v>34</v>
      </c>
      <c r="P28" t="str">
        <f t="shared" si="2"/>
        <v xml:space="preserve"> -hmdrv U -hmdir \\server.valguta.edu.ee\accounts$\.</v>
      </c>
      <c r="Q28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28" t="str">
        <f t="shared" si="4"/>
        <v>ADD-ADGroupMember 'workers' –members '.'</v>
      </c>
      <c r="T28" t="str">
        <f t="shared" si="5"/>
        <v/>
      </c>
      <c r="U28" t="str">
        <f t="shared" si="6"/>
        <v>ADD-ADGroupMember 'teachers' –members '.'</v>
      </c>
      <c r="V28" t="str">
        <f t="shared" si="7"/>
        <v/>
      </c>
      <c r="W28" t="str">
        <f t="shared" si="8"/>
        <v/>
      </c>
    </row>
    <row r="29" spans="1:24" x14ac:dyDescent="0.25">
      <c r="D29" t="str">
        <f t="shared" si="16"/>
        <v>.</v>
      </c>
      <c r="E29" t="s">
        <v>8</v>
      </c>
      <c r="F29" t="str">
        <f t="shared" si="0"/>
        <v xml:space="preserve"> </v>
      </c>
      <c r="G29" t="str">
        <f t="shared" si="1"/>
        <v>.@valguta.edu.ee</v>
      </c>
      <c r="I29" s="4" t="s">
        <v>15</v>
      </c>
      <c r="J29" s="4"/>
      <c r="M29" s="4"/>
      <c r="N29" t="s">
        <v>33</v>
      </c>
      <c r="O29" t="s">
        <v>34</v>
      </c>
      <c r="P29" t="str">
        <f t="shared" si="2"/>
        <v xml:space="preserve"> -hmdrv U -hmdir \\server.valguta.edu.ee\accounts$\.</v>
      </c>
      <c r="Q29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29" t="str">
        <f t="shared" si="4"/>
        <v>ADD-ADGroupMember 'workers' –members '.'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</row>
    <row r="30" spans="1:24" x14ac:dyDescent="0.25">
      <c r="D30" t="str">
        <f t="shared" ref="D30:D35" si="17">SUBSTITUTE(SUBSTITUTE(SUBSTITUTE(SUBSTITUTE((LOWER(CONCATENATE(A30,".",B30))),"õ","o"),"ä","a"),"ö","o"),"ü","u")</f>
        <v>.</v>
      </c>
      <c r="E30" t="s">
        <v>8</v>
      </c>
      <c r="F30" t="str">
        <f t="shared" si="0"/>
        <v xml:space="preserve"> </v>
      </c>
      <c r="G30" t="str">
        <f t="shared" si="1"/>
        <v>.@valguta.edu.ee</v>
      </c>
      <c r="I30" s="4" t="s">
        <v>15</v>
      </c>
      <c r="J30" s="4"/>
      <c r="K30" s="4" t="s">
        <v>15</v>
      </c>
      <c r="M30" s="4"/>
      <c r="N30" t="s">
        <v>33</v>
      </c>
      <c r="O30" t="s">
        <v>34</v>
      </c>
      <c r="P30" t="str">
        <f t="shared" si="2"/>
        <v xml:space="preserve"> -hmdrv U -hmdir \\server.valguta.edu.ee\accounts$\.</v>
      </c>
      <c r="Q30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30" t="str">
        <f t="shared" si="4"/>
        <v>ADD-ADGroupMember 'workers' –members '.'</v>
      </c>
      <c r="T30" t="str">
        <f t="shared" si="5"/>
        <v/>
      </c>
      <c r="U30" t="str">
        <f t="shared" si="6"/>
        <v>ADD-ADGroupMember 'teachers' –members '.'</v>
      </c>
      <c r="V30" t="str">
        <f t="shared" si="7"/>
        <v/>
      </c>
      <c r="W30" t="str">
        <f t="shared" si="8"/>
        <v/>
      </c>
    </row>
    <row r="31" spans="1:24" x14ac:dyDescent="0.25">
      <c r="D31" t="str">
        <f t="shared" si="17"/>
        <v>.</v>
      </c>
      <c r="E31" t="s">
        <v>8</v>
      </c>
      <c r="F31" t="str">
        <f t="shared" si="0"/>
        <v xml:space="preserve"> </v>
      </c>
      <c r="G31" t="str">
        <f t="shared" si="1"/>
        <v>.@valguta.edu.ee</v>
      </c>
      <c r="I31" s="4" t="s">
        <v>15</v>
      </c>
      <c r="J31" s="4"/>
      <c r="M31" s="4"/>
      <c r="N31" t="s">
        <v>33</v>
      </c>
      <c r="O31" t="s">
        <v>34</v>
      </c>
      <c r="P31" t="str">
        <f t="shared" si="2"/>
        <v xml:space="preserve"> -hmdrv U -hmdir \\server.valguta.edu.ee\accounts$\.</v>
      </c>
      <c r="Q31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31" t="str">
        <f t="shared" si="4"/>
        <v>ADD-ADGroupMember 'workers' –members '.'</v>
      </c>
      <c r="T31" t="str">
        <f t="shared" si="5"/>
        <v/>
      </c>
      <c r="U31" t="str">
        <f t="shared" si="6"/>
        <v/>
      </c>
      <c r="V31" t="str">
        <f t="shared" si="7"/>
        <v/>
      </c>
      <c r="W31" t="str">
        <f t="shared" si="8"/>
        <v/>
      </c>
    </row>
    <row r="32" spans="1:24" x14ac:dyDescent="0.25">
      <c r="D32" t="str">
        <f t="shared" si="17"/>
        <v>.</v>
      </c>
      <c r="E32" t="s">
        <v>8</v>
      </c>
      <c r="F32" t="str">
        <f t="shared" si="0"/>
        <v xml:space="preserve"> </v>
      </c>
      <c r="G32" t="str">
        <f t="shared" si="1"/>
        <v>.@valguta.edu.ee</v>
      </c>
      <c r="I32" s="4" t="s">
        <v>15</v>
      </c>
      <c r="J32" s="4"/>
      <c r="M32" s="4"/>
      <c r="N32" t="s">
        <v>33</v>
      </c>
      <c r="O32" t="s">
        <v>34</v>
      </c>
      <c r="P32" t="str">
        <f t="shared" si="2"/>
        <v xml:space="preserve"> -hmdrv U -hmdir \\server.valguta.edu.ee\accounts$\.</v>
      </c>
      <c r="Q32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32" t="str">
        <f t="shared" si="4"/>
        <v>ADD-ADGroupMember 'workers' –members '.'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</row>
    <row r="33" spans="4:23" x14ac:dyDescent="0.25">
      <c r="D33" t="str">
        <f t="shared" si="17"/>
        <v>.</v>
      </c>
      <c r="E33" t="s">
        <v>8</v>
      </c>
      <c r="F33" t="str">
        <f t="shared" si="0"/>
        <v xml:space="preserve"> </v>
      </c>
      <c r="G33" t="str">
        <f t="shared" si="1"/>
        <v>.@valguta.edu.ee</v>
      </c>
      <c r="I33" s="4" t="s">
        <v>15</v>
      </c>
      <c r="J33" s="4"/>
      <c r="M33" s="4"/>
      <c r="N33" t="s">
        <v>33</v>
      </c>
      <c r="O33" t="s">
        <v>34</v>
      </c>
      <c r="P33" t="str">
        <f t="shared" si="2"/>
        <v xml:space="preserve"> -hmdrv U -hmdir \\server.valguta.edu.ee\accounts$\.</v>
      </c>
      <c r="Q33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33" t="str">
        <f t="shared" si="4"/>
        <v>ADD-ADGroupMember 'workers' –members '.'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</row>
    <row r="34" spans="4:23" x14ac:dyDescent="0.25">
      <c r="D34" t="str">
        <f t="shared" si="17"/>
        <v>.</v>
      </c>
      <c r="E34" t="s">
        <v>8</v>
      </c>
      <c r="F34" t="str">
        <f t="shared" si="0"/>
        <v xml:space="preserve"> </v>
      </c>
      <c r="G34" t="str">
        <f t="shared" ref="G34:G65" si="18">D34&amp;"@valguta.edu.ee"</f>
        <v>.@valguta.edu.ee</v>
      </c>
      <c r="I34" s="4" t="s">
        <v>15</v>
      </c>
      <c r="J34" s="4"/>
      <c r="M34" s="4"/>
      <c r="N34" t="s">
        <v>33</v>
      </c>
      <c r="O34" t="s">
        <v>34</v>
      </c>
      <c r="P34" t="str">
        <f t="shared" ref="P34:P65" si="19">" -hmdrv U -hmdir \\server.valguta.edu.ee\accounts$\"&amp;D34&amp;""</f>
        <v xml:space="preserve"> -hmdrv U -hmdir \\server.valguta.edu.ee\accounts$\.</v>
      </c>
      <c r="Q34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34" t="str">
        <f t="shared" si="4"/>
        <v>ADD-ADGroupMember 'workers' –members '.'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</row>
    <row r="35" spans="4:23" x14ac:dyDescent="0.25">
      <c r="D35" t="str">
        <f t="shared" si="17"/>
        <v>.</v>
      </c>
      <c r="E35" t="s">
        <v>8</v>
      </c>
      <c r="F35" t="str">
        <f t="shared" si="0"/>
        <v xml:space="preserve"> </v>
      </c>
      <c r="G35" t="str">
        <f t="shared" si="18"/>
        <v>.@valguta.edu.ee</v>
      </c>
      <c r="I35" s="4" t="s">
        <v>15</v>
      </c>
      <c r="J35" s="4"/>
      <c r="M35" s="4"/>
      <c r="N35" t="s">
        <v>33</v>
      </c>
      <c r="O35" t="s">
        <v>34</v>
      </c>
      <c r="P35" t="str">
        <f t="shared" si="19"/>
        <v xml:space="preserve"> -hmdrv U -hmdir \\server.valguta.edu.ee\accounts$\.</v>
      </c>
      <c r="Q35" t="str">
        <f t="shared" si="3"/>
        <v>dsadd user "cn= ,ou=workers,ou=valguta.edu.ee,dc=valguta,dc=edu,dc=ee" -fn  -ln  -display " " -hmdrv U -hmdir \\server.valguta.edu.ee\accounts$\. -email .@valguta.edu.ee -upn .@valguta.edu.ee -samid . -pwd Tere123 -mustchpwd yes</v>
      </c>
      <c r="S35" t="str">
        <f t="shared" si="4"/>
        <v>ADD-ADGroupMember 'workers' –members '.'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</row>
    <row r="36" spans="4:23" x14ac:dyDescent="0.25">
      <c r="D36" t="str">
        <f t="shared" ref="D36:D99" si="20">SUBSTITUTE(SUBSTITUTE(SUBSTITUTE(SUBSTITUTE((LOWER(CONCATENATE(A36,".",B36))),"õ","o"),"ä","a"),"ö","o"),"ü","u")</f>
        <v>.</v>
      </c>
      <c r="E36" t="s">
        <v>8</v>
      </c>
      <c r="F36" t="str">
        <f t="shared" ref="F36:F99" si="21">CONCATENATE(A36," ",B36)</f>
        <v xml:space="preserve"> </v>
      </c>
      <c r="G36" t="str">
        <f t="shared" si="18"/>
        <v>.@valguta.edu.ee</v>
      </c>
      <c r="I36" s="4" t="s">
        <v>15</v>
      </c>
      <c r="J36" s="4"/>
      <c r="M36" s="4"/>
      <c r="N36" t="s">
        <v>33</v>
      </c>
      <c r="O36" t="s">
        <v>34</v>
      </c>
      <c r="P36" t="str">
        <f t="shared" si="19"/>
        <v xml:space="preserve"> -hmdrv U -hmdir \\server.valguta.edu.ee\accounts$\.</v>
      </c>
      <c r="Q36" t="str">
        <f t="shared" ref="Q36:Q99" si="22">"dsadd user ""cn="&amp;F36&amp;N36&amp;O36&amp;""" -fn "&amp;A36&amp;" -ln "&amp;B36&amp;" -display """&amp;F36&amp;""""&amp;P36&amp;" -email "&amp;G36&amp;" -upn "&amp;G36&amp;" -samid "&amp;D36&amp;" -pwd "&amp;E36&amp;" -mustchpwd yes"</f>
        <v>dsadd user "cn= ,ou=workers,ou=valguta.edu.ee,dc=valguta,dc=edu,dc=ee" -fn  -ln  -display " " -hmdrv U -hmdir \\server.valguta.edu.ee\accounts$\. -email .@valguta.edu.ee -upn .@valguta.edu.ee -samid . -pwd Tere123 -mustchpwd yes</v>
      </c>
      <c r="S36" t="str">
        <f t="shared" ref="S36:S99" si="23">IF(I36="Y","ADD-ADGroupMember 'workers' –members '"&amp;D36&amp;"'","")</f>
        <v>ADD-ADGroupMember 'workers' –members '.'</v>
      </c>
      <c r="T36" t="str">
        <f t="shared" ref="T36:T99" si="24">IF(J36="Y","ADD-ADGroupMember 'directorate' –members '"&amp;D36&amp;"'","")</f>
        <v/>
      </c>
      <c r="U36" t="str">
        <f t="shared" ref="U36:U99" si="25">IF(K36="Y","ADD-ADGroupMember 'teachers' –members '"&amp;D36&amp;"'","")</f>
        <v/>
      </c>
      <c r="V36" t="str">
        <f t="shared" ref="V36:V99" si="26">IF(L36="Y","ADD-ADGroupMember 'students' –members '"&amp;D36&amp;"'","")</f>
        <v/>
      </c>
      <c r="W36" t="str">
        <f t="shared" ref="W36:W99" si="27">IF(M36="Y","ADD-ADGroupMember 'kindergarten' –members '"&amp;D36&amp;"'","")</f>
        <v/>
      </c>
    </row>
    <row r="37" spans="4:23" x14ac:dyDescent="0.25">
      <c r="D37" t="str">
        <f t="shared" si="20"/>
        <v>.</v>
      </c>
      <c r="E37" t="s">
        <v>8</v>
      </c>
      <c r="F37" t="str">
        <f t="shared" si="21"/>
        <v xml:space="preserve"> </v>
      </c>
      <c r="G37" t="str">
        <f t="shared" si="18"/>
        <v>.@valguta.edu.ee</v>
      </c>
      <c r="I37" s="4" t="s">
        <v>15</v>
      </c>
      <c r="J37" s="4"/>
      <c r="K37" s="4" t="s">
        <v>15</v>
      </c>
      <c r="M37" s="4"/>
      <c r="N37" t="s">
        <v>33</v>
      </c>
      <c r="O37" t="s">
        <v>34</v>
      </c>
      <c r="P37" t="str">
        <f t="shared" si="19"/>
        <v xml:space="preserve"> -hmdrv U -hmdir \\server.valguta.edu.ee\accounts$\.</v>
      </c>
      <c r="Q37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37" t="str">
        <f t="shared" si="23"/>
        <v>ADD-ADGroupMember 'workers' –members '.'</v>
      </c>
      <c r="T37" t="str">
        <f t="shared" si="24"/>
        <v/>
      </c>
      <c r="U37" t="str">
        <f t="shared" si="25"/>
        <v>ADD-ADGroupMember 'teachers' –members '.'</v>
      </c>
      <c r="V37" t="str">
        <f t="shared" si="26"/>
        <v/>
      </c>
      <c r="W37" t="str">
        <f t="shared" si="27"/>
        <v/>
      </c>
    </row>
    <row r="38" spans="4:23" x14ac:dyDescent="0.25">
      <c r="D38" t="str">
        <f t="shared" si="20"/>
        <v>.</v>
      </c>
      <c r="E38" t="s">
        <v>8</v>
      </c>
      <c r="F38" t="str">
        <f t="shared" si="21"/>
        <v xml:space="preserve"> </v>
      </c>
      <c r="G38" t="str">
        <f t="shared" si="18"/>
        <v>.@valguta.edu.ee</v>
      </c>
      <c r="I38" s="4" t="s">
        <v>15</v>
      </c>
      <c r="J38" s="4"/>
      <c r="M38" s="4"/>
      <c r="N38" t="s">
        <v>33</v>
      </c>
      <c r="O38" t="s">
        <v>34</v>
      </c>
      <c r="P38" t="str">
        <f t="shared" si="19"/>
        <v xml:space="preserve"> -hmdrv U -hmdir \\server.valguta.edu.ee\accounts$\.</v>
      </c>
      <c r="Q38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38" t="str">
        <f t="shared" si="23"/>
        <v>ADD-ADGroupMember 'workers' –members '.'</v>
      </c>
      <c r="T38" t="str">
        <f t="shared" si="24"/>
        <v/>
      </c>
      <c r="U38" t="str">
        <f t="shared" si="25"/>
        <v/>
      </c>
      <c r="V38" t="str">
        <f t="shared" si="26"/>
        <v/>
      </c>
      <c r="W38" t="str">
        <f t="shared" si="27"/>
        <v/>
      </c>
    </row>
    <row r="39" spans="4:23" x14ac:dyDescent="0.25">
      <c r="D39" t="str">
        <f t="shared" si="20"/>
        <v>.</v>
      </c>
      <c r="E39" t="s">
        <v>8</v>
      </c>
      <c r="F39" t="str">
        <f t="shared" si="21"/>
        <v xml:space="preserve"> </v>
      </c>
      <c r="G39" t="str">
        <f t="shared" si="18"/>
        <v>.@valguta.edu.ee</v>
      </c>
      <c r="I39" s="4" t="s">
        <v>15</v>
      </c>
      <c r="J39" s="4"/>
      <c r="K39" s="4" t="s">
        <v>15</v>
      </c>
      <c r="M39" s="4"/>
      <c r="N39" t="s">
        <v>33</v>
      </c>
      <c r="O39" t="s">
        <v>34</v>
      </c>
      <c r="P39" t="str">
        <f t="shared" si="19"/>
        <v xml:space="preserve"> -hmdrv U -hmdir \\server.valguta.edu.ee\accounts$\.</v>
      </c>
      <c r="Q39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39" t="str">
        <f t="shared" si="23"/>
        <v>ADD-ADGroupMember 'workers' –members '.'</v>
      </c>
      <c r="T39" t="str">
        <f t="shared" si="24"/>
        <v/>
      </c>
      <c r="U39" t="str">
        <f t="shared" si="25"/>
        <v>ADD-ADGroupMember 'teachers' –members '.'</v>
      </c>
      <c r="V39" t="str">
        <f t="shared" si="26"/>
        <v/>
      </c>
      <c r="W39" t="str">
        <f t="shared" si="27"/>
        <v/>
      </c>
    </row>
    <row r="40" spans="4:23" x14ac:dyDescent="0.25">
      <c r="D40" t="str">
        <f t="shared" si="20"/>
        <v>.</v>
      </c>
      <c r="E40" t="s">
        <v>8</v>
      </c>
      <c r="F40" t="str">
        <f t="shared" si="21"/>
        <v xml:space="preserve"> </v>
      </c>
      <c r="G40" t="str">
        <f t="shared" si="18"/>
        <v>.@valguta.edu.ee</v>
      </c>
      <c r="I40" s="4" t="s">
        <v>15</v>
      </c>
      <c r="J40" s="4"/>
      <c r="K40" s="4" t="s">
        <v>15</v>
      </c>
      <c r="M40" s="4"/>
      <c r="N40" t="s">
        <v>33</v>
      </c>
      <c r="O40" t="s">
        <v>34</v>
      </c>
      <c r="P40" t="str">
        <f t="shared" si="19"/>
        <v xml:space="preserve"> -hmdrv U -hmdir \\server.valguta.edu.ee\accounts$\.</v>
      </c>
      <c r="Q40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0" t="str">
        <f t="shared" si="23"/>
        <v>ADD-ADGroupMember 'workers' –members '.'</v>
      </c>
      <c r="T40" t="str">
        <f t="shared" si="24"/>
        <v/>
      </c>
      <c r="U40" t="str">
        <f t="shared" si="25"/>
        <v>ADD-ADGroupMember 'teachers' –members '.'</v>
      </c>
      <c r="V40" t="str">
        <f t="shared" si="26"/>
        <v/>
      </c>
      <c r="W40" t="str">
        <f t="shared" si="27"/>
        <v/>
      </c>
    </row>
    <row r="41" spans="4:23" x14ac:dyDescent="0.25">
      <c r="D41" t="str">
        <f t="shared" si="20"/>
        <v>.</v>
      </c>
      <c r="E41" t="s">
        <v>8</v>
      </c>
      <c r="F41" t="str">
        <f t="shared" si="21"/>
        <v xml:space="preserve"> </v>
      </c>
      <c r="G41" t="str">
        <f t="shared" si="18"/>
        <v>.@valguta.edu.ee</v>
      </c>
      <c r="I41" s="4" t="s">
        <v>15</v>
      </c>
      <c r="J41" s="4"/>
      <c r="K41" s="4" t="s">
        <v>15</v>
      </c>
      <c r="M41" s="4"/>
      <c r="N41" t="s">
        <v>33</v>
      </c>
      <c r="O41" t="s">
        <v>34</v>
      </c>
      <c r="P41" t="str">
        <f t="shared" si="19"/>
        <v xml:space="preserve"> -hmdrv U -hmdir \\server.valguta.edu.ee\accounts$\.</v>
      </c>
      <c r="Q41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1" t="str">
        <f t="shared" si="23"/>
        <v>ADD-ADGroupMember 'workers' –members '.'</v>
      </c>
      <c r="T41" t="str">
        <f t="shared" si="24"/>
        <v/>
      </c>
      <c r="U41" t="str">
        <f t="shared" si="25"/>
        <v>ADD-ADGroupMember 'teachers' –members '.'</v>
      </c>
      <c r="V41" t="str">
        <f t="shared" si="26"/>
        <v/>
      </c>
      <c r="W41" t="str">
        <f t="shared" si="27"/>
        <v/>
      </c>
    </row>
    <row r="42" spans="4:23" x14ac:dyDescent="0.25">
      <c r="D42" t="str">
        <f t="shared" si="20"/>
        <v>.</v>
      </c>
      <c r="E42" t="s">
        <v>8</v>
      </c>
      <c r="F42" t="str">
        <f t="shared" si="21"/>
        <v xml:space="preserve"> </v>
      </c>
      <c r="G42" t="str">
        <f t="shared" si="18"/>
        <v>.@valguta.edu.ee</v>
      </c>
      <c r="I42" s="4" t="s">
        <v>15</v>
      </c>
      <c r="J42" s="4"/>
      <c r="K42" s="4" t="s">
        <v>15</v>
      </c>
      <c r="M42" s="4"/>
      <c r="N42" t="s">
        <v>33</v>
      </c>
      <c r="O42" t="s">
        <v>34</v>
      </c>
      <c r="P42" t="str">
        <f t="shared" si="19"/>
        <v xml:space="preserve"> -hmdrv U -hmdir \\server.valguta.edu.ee\accounts$\.</v>
      </c>
      <c r="Q42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2" t="str">
        <f t="shared" si="23"/>
        <v>ADD-ADGroupMember 'workers' –members '.'</v>
      </c>
      <c r="T42" t="str">
        <f t="shared" si="24"/>
        <v/>
      </c>
      <c r="U42" t="str">
        <f t="shared" si="25"/>
        <v>ADD-ADGroupMember 'teachers' –members '.'</v>
      </c>
      <c r="V42" t="str">
        <f t="shared" si="26"/>
        <v/>
      </c>
      <c r="W42" t="str">
        <f t="shared" si="27"/>
        <v/>
      </c>
    </row>
    <row r="43" spans="4:23" x14ac:dyDescent="0.25">
      <c r="D43" t="str">
        <f t="shared" si="20"/>
        <v>.</v>
      </c>
      <c r="E43" t="s">
        <v>8</v>
      </c>
      <c r="F43" t="str">
        <f t="shared" si="21"/>
        <v xml:space="preserve"> </v>
      </c>
      <c r="G43" t="str">
        <f t="shared" si="18"/>
        <v>.@valguta.edu.ee</v>
      </c>
      <c r="I43" s="4" t="s">
        <v>15</v>
      </c>
      <c r="J43" s="4"/>
      <c r="K43" s="4" t="s">
        <v>15</v>
      </c>
      <c r="M43" s="4"/>
      <c r="N43" t="s">
        <v>33</v>
      </c>
      <c r="O43" t="s">
        <v>34</v>
      </c>
      <c r="P43" t="str">
        <f t="shared" si="19"/>
        <v xml:space="preserve"> -hmdrv U -hmdir \\server.valguta.edu.ee\accounts$\.</v>
      </c>
      <c r="Q43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3" t="str">
        <f t="shared" si="23"/>
        <v>ADD-ADGroupMember 'workers' –members '.'</v>
      </c>
      <c r="T43" t="str">
        <f t="shared" si="24"/>
        <v/>
      </c>
      <c r="U43" t="str">
        <f t="shared" si="25"/>
        <v>ADD-ADGroupMember 'teachers' –members '.'</v>
      </c>
      <c r="V43" t="str">
        <f t="shared" si="26"/>
        <v/>
      </c>
      <c r="W43" t="str">
        <f t="shared" si="27"/>
        <v/>
      </c>
    </row>
    <row r="44" spans="4:23" x14ac:dyDescent="0.25">
      <c r="D44" t="str">
        <f t="shared" si="20"/>
        <v>.</v>
      </c>
      <c r="E44" t="s">
        <v>8</v>
      </c>
      <c r="F44" t="str">
        <f t="shared" si="21"/>
        <v xml:space="preserve"> </v>
      </c>
      <c r="G44" t="str">
        <f t="shared" si="18"/>
        <v>.@valguta.edu.ee</v>
      </c>
      <c r="I44" s="4" t="s">
        <v>15</v>
      </c>
      <c r="J44" s="4"/>
      <c r="K44" s="4" t="s">
        <v>15</v>
      </c>
      <c r="M44" s="4"/>
      <c r="N44" t="s">
        <v>33</v>
      </c>
      <c r="O44" t="s">
        <v>34</v>
      </c>
      <c r="P44" t="str">
        <f t="shared" si="19"/>
        <v xml:space="preserve"> -hmdrv U -hmdir \\server.valguta.edu.ee\accounts$\.</v>
      </c>
      <c r="Q44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4" t="str">
        <f t="shared" si="23"/>
        <v>ADD-ADGroupMember 'workers' –members '.'</v>
      </c>
      <c r="T44" t="str">
        <f t="shared" si="24"/>
        <v/>
      </c>
      <c r="U44" t="str">
        <f t="shared" si="25"/>
        <v>ADD-ADGroupMember 'teachers' –members '.'</v>
      </c>
      <c r="V44" t="str">
        <f t="shared" si="26"/>
        <v/>
      </c>
      <c r="W44" t="str">
        <f t="shared" si="27"/>
        <v/>
      </c>
    </row>
    <row r="45" spans="4:23" x14ac:dyDescent="0.25">
      <c r="D45" t="str">
        <f t="shared" si="20"/>
        <v>.</v>
      </c>
      <c r="E45" t="s">
        <v>8</v>
      </c>
      <c r="F45" t="str">
        <f t="shared" si="21"/>
        <v xml:space="preserve"> </v>
      </c>
      <c r="G45" t="str">
        <f t="shared" si="18"/>
        <v>.@valguta.edu.ee</v>
      </c>
      <c r="I45" s="4" t="s">
        <v>15</v>
      </c>
      <c r="J45" s="4"/>
      <c r="K45" s="4" t="s">
        <v>15</v>
      </c>
      <c r="M45" s="4"/>
      <c r="N45" t="s">
        <v>33</v>
      </c>
      <c r="O45" t="s">
        <v>34</v>
      </c>
      <c r="P45" t="str">
        <f t="shared" si="19"/>
        <v xml:space="preserve"> -hmdrv U -hmdir \\server.valguta.edu.ee\accounts$\.</v>
      </c>
      <c r="Q45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5" t="str">
        <f t="shared" si="23"/>
        <v>ADD-ADGroupMember 'workers' –members '.'</v>
      </c>
      <c r="T45" t="str">
        <f t="shared" si="24"/>
        <v/>
      </c>
      <c r="U45" t="str">
        <f t="shared" si="25"/>
        <v>ADD-ADGroupMember 'teachers' –members '.'</v>
      </c>
      <c r="V45" t="str">
        <f t="shared" si="26"/>
        <v/>
      </c>
      <c r="W45" t="str">
        <f t="shared" si="27"/>
        <v/>
      </c>
    </row>
    <row r="46" spans="4:23" x14ac:dyDescent="0.25">
      <c r="D46" t="str">
        <f t="shared" si="20"/>
        <v>.</v>
      </c>
      <c r="E46" t="s">
        <v>8</v>
      </c>
      <c r="F46" t="str">
        <f t="shared" si="21"/>
        <v xml:space="preserve"> </v>
      </c>
      <c r="G46" t="str">
        <f t="shared" si="18"/>
        <v>.@valguta.edu.ee</v>
      </c>
      <c r="I46" s="4" t="s">
        <v>15</v>
      </c>
      <c r="J46" s="4"/>
      <c r="K46" s="4" t="s">
        <v>15</v>
      </c>
      <c r="M46" s="4"/>
      <c r="N46" t="s">
        <v>33</v>
      </c>
      <c r="O46" t="s">
        <v>34</v>
      </c>
      <c r="P46" t="str">
        <f t="shared" si="19"/>
        <v xml:space="preserve"> -hmdrv U -hmdir \\server.valguta.edu.ee\accounts$\.</v>
      </c>
      <c r="Q46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6" t="str">
        <f t="shared" si="23"/>
        <v>ADD-ADGroupMember 'workers' –members '.'</v>
      </c>
      <c r="T46" t="str">
        <f t="shared" si="24"/>
        <v/>
      </c>
      <c r="U46" t="str">
        <f t="shared" si="25"/>
        <v>ADD-ADGroupMember 'teachers' –members '.'</v>
      </c>
      <c r="V46" t="str">
        <f t="shared" si="26"/>
        <v/>
      </c>
      <c r="W46" t="str">
        <f t="shared" si="27"/>
        <v/>
      </c>
    </row>
    <row r="47" spans="4:23" x14ac:dyDescent="0.25">
      <c r="D47" t="str">
        <f t="shared" si="20"/>
        <v>.</v>
      </c>
      <c r="E47" t="s">
        <v>8</v>
      </c>
      <c r="F47" t="str">
        <f t="shared" si="21"/>
        <v xml:space="preserve"> </v>
      </c>
      <c r="G47" t="str">
        <f t="shared" si="18"/>
        <v>.@valguta.edu.ee</v>
      </c>
      <c r="I47" s="4" t="s">
        <v>15</v>
      </c>
      <c r="J47" s="4"/>
      <c r="K47" s="4" t="s">
        <v>15</v>
      </c>
      <c r="M47" s="4"/>
      <c r="N47" t="s">
        <v>33</v>
      </c>
      <c r="O47" t="s">
        <v>34</v>
      </c>
      <c r="P47" t="str">
        <f t="shared" si="19"/>
        <v xml:space="preserve"> -hmdrv U -hmdir \\server.valguta.edu.ee\accounts$\.</v>
      </c>
      <c r="Q47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7" t="str">
        <f t="shared" si="23"/>
        <v>ADD-ADGroupMember 'workers' –members '.'</v>
      </c>
      <c r="T47" t="str">
        <f t="shared" si="24"/>
        <v/>
      </c>
      <c r="U47" t="str">
        <f t="shared" si="25"/>
        <v>ADD-ADGroupMember 'teachers' –members '.'</v>
      </c>
      <c r="V47" t="str">
        <f t="shared" si="26"/>
        <v/>
      </c>
      <c r="W47" t="str">
        <f t="shared" si="27"/>
        <v/>
      </c>
    </row>
    <row r="48" spans="4:23" x14ac:dyDescent="0.25">
      <c r="D48" t="str">
        <f t="shared" si="20"/>
        <v>.</v>
      </c>
      <c r="E48" t="s">
        <v>8</v>
      </c>
      <c r="F48" t="str">
        <f t="shared" si="21"/>
        <v xml:space="preserve"> </v>
      </c>
      <c r="G48" t="str">
        <f t="shared" si="18"/>
        <v>.@valguta.edu.ee</v>
      </c>
      <c r="I48" s="4" t="s">
        <v>15</v>
      </c>
      <c r="J48" s="4"/>
      <c r="K48" s="4" t="s">
        <v>15</v>
      </c>
      <c r="M48" s="4"/>
      <c r="N48" t="s">
        <v>33</v>
      </c>
      <c r="O48" t="s">
        <v>34</v>
      </c>
      <c r="P48" t="str">
        <f t="shared" si="19"/>
        <v xml:space="preserve"> -hmdrv U -hmdir \\server.valguta.edu.ee\accounts$\.</v>
      </c>
      <c r="Q48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8" t="str">
        <f t="shared" si="23"/>
        <v>ADD-ADGroupMember 'workers' –members '.'</v>
      </c>
      <c r="T48" t="str">
        <f t="shared" si="24"/>
        <v/>
      </c>
      <c r="U48" t="str">
        <f t="shared" si="25"/>
        <v>ADD-ADGroupMember 'teachers' –members '.'</v>
      </c>
      <c r="V48" t="str">
        <f t="shared" si="26"/>
        <v/>
      </c>
      <c r="W48" t="str">
        <f t="shared" si="27"/>
        <v/>
      </c>
    </row>
    <row r="49" spans="4:23" x14ac:dyDescent="0.25">
      <c r="D49" t="str">
        <f t="shared" si="20"/>
        <v>.</v>
      </c>
      <c r="E49" t="s">
        <v>8</v>
      </c>
      <c r="F49" t="str">
        <f t="shared" si="21"/>
        <v xml:space="preserve"> </v>
      </c>
      <c r="G49" t="str">
        <f t="shared" si="18"/>
        <v>.@valguta.edu.ee</v>
      </c>
      <c r="I49" s="4" t="s">
        <v>15</v>
      </c>
      <c r="J49" s="4"/>
      <c r="M49" s="4"/>
      <c r="N49" t="s">
        <v>33</v>
      </c>
      <c r="O49" t="s">
        <v>34</v>
      </c>
      <c r="P49" t="str">
        <f t="shared" si="19"/>
        <v xml:space="preserve"> -hmdrv U -hmdir \\server.valguta.edu.ee\accounts$\.</v>
      </c>
      <c r="Q49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49" t="str">
        <f t="shared" si="23"/>
        <v>ADD-ADGroupMember 'workers' –members '.'</v>
      </c>
      <c r="T49" t="str">
        <f t="shared" si="24"/>
        <v/>
      </c>
      <c r="U49" t="str">
        <f t="shared" si="25"/>
        <v/>
      </c>
      <c r="V49" t="str">
        <f t="shared" si="26"/>
        <v/>
      </c>
      <c r="W49" t="str">
        <f t="shared" si="27"/>
        <v/>
      </c>
    </row>
    <row r="50" spans="4:23" x14ac:dyDescent="0.25">
      <c r="D50" t="str">
        <f t="shared" si="20"/>
        <v>.</v>
      </c>
      <c r="E50" t="s">
        <v>8</v>
      </c>
      <c r="F50" t="str">
        <f t="shared" si="21"/>
        <v xml:space="preserve"> </v>
      </c>
      <c r="G50" t="str">
        <f t="shared" si="18"/>
        <v>.@valguta.edu.ee</v>
      </c>
      <c r="I50" s="4" t="s">
        <v>15</v>
      </c>
      <c r="J50" s="4"/>
      <c r="M50" s="4"/>
      <c r="N50" t="s">
        <v>33</v>
      </c>
      <c r="O50" t="s">
        <v>34</v>
      </c>
      <c r="P50" t="str">
        <f t="shared" si="19"/>
        <v xml:space="preserve"> -hmdrv U -hmdir \\server.valguta.edu.ee\accounts$\.</v>
      </c>
      <c r="Q50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0" t="str">
        <f t="shared" si="23"/>
        <v>ADD-ADGroupMember 'workers' –members '.'</v>
      </c>
      <c r="T50" t="str">
        <f t="shared" si="24"/>
        <v/>
      </c>
      <c r="U50" t="str">
        <f t="shared" si="25"/>
        <v/>
      </c>
      <c r="V50" t="str">
        <f t="shared" si="26"/>
        <v/>
      </c>
      <c r="W50" t="str">
        <f t="shared" si="27"/>
        <v/>
      </c>
    </row>
    <row r="51" spans="4:23" x14ac:dyDescent="0.25">
      <c r="D51" t="str">
        <f t="shared" si="20"/>
        <v>.</v>
      </c>
      <c r="E51" t="s">
        <v>8</v>
      </c>
      <c r="F51" t="str">
        <f t="shared" si="21"/>
        <v xml:space="preserve"> </v>
      </c>
      <c r="G51" t="str">
        <f t="shared" si="18"/>
        <v>.@valguta.edu.ee</v>
      </c>
      <c r="I51" s="4" t="s">
        <v>15</v>
      </c>
      <c r="J51" s="4"/>
      <c r="M51" s="4"/>
      <c r="N51" t="s">
        <v>33</v>
      </c>
      <c r="O51" t="s">
        <v>34</v>
      </c>
      <c r="P51" t="str">
        <f t="shared" si="19"/>
        <v xml:space="preserve"> -hmdrv U -hmdir \\server.valguta.edu.ee\accounts$\.</v>
      </c>
      <c r="Q51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1" t="str">
        <f t="shared" si="23"/>
        <v>ADD-ADGroupMember 'workers' –members '.'</v>
      </c>
      <c r="T51" t="str">
        <f t="shared" si="24"/>
        <v/>
      </c>
      <c r="U51" t="str">
        <f t="shared" si="25"/>
        <v/>
      </c>
      <c r="V51" t="str">
        <f t="shared" si="26"/>
        <v/>
      </c>
      <c r="W51" t="str">
        <f t="shared" si="27"/>
        <v/>
      </c>
    </row>
    <row r="52" spans="4:23" x14ac:dyDescent="0.25">
      <c r="D52" t="str">
        <f t="shared" si="20"/>
        <v>.</v>
      </c>
      <c r="E52" t="s">
        <v>8</v>
      </c>
      <c r="F52" t="str">
        <f t="shared" si="21"/>
        <v xml:space="preserve"> </v>
      </c>
      <c r="G52" t="str">
        <f t="shared" si="18"/>
        <v>.@valguta.edu.ee</v>
      </c>
      <c r="I52" s="4" t="s">
        <v>15</v>
      </c>
      <c r="J52" s="4"/>
      <c r="M52" s="4"/>
      <c r="N52" t="s">
        <v>33</v>
      </c>
      <c r="O52" t="s">
        <v>34</v>
      </c>
      <c r="P52" t="str">
        <f t="shared" si="19"/>
        <v xml:space="preserve"> -hmdrv U -hmdir \\server.valguta.edu.ee\accounts$\.</v>
      </c>
      <c r="Q52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2" t="str">
        <f t="shared" si="23"/>
        <v>ADD-ADGroupMember 'workers' –members '.'</v>
      </c>
      <c r="T52" t="str">
        <f t="shared" si="24"/>
        <v/>
      </c>
      <c r="U52" t="str">
        <f t="shared" si="25"/>
        <v/>
      </c>
      <c r="V52" t="str">
        <f t="shared" si="26"/>
        <v/>
      </c>
      <c r="W52" t="str">
        <f t="shared" si="27"/>
        <v/>
      </c>
    </row>
    <row r="53" spans="4:23" x14ac:dyDescent="0.25">
      <c r="D53" t="str">
        <f t="shared" si="20"/>
        <v>.</v>
      </c>
      <c r="E53" t="s">
        <v>8</v>
      </c>
      <c r="F53" t="str">
        <f t="shared" si="21"/>
        <v xml:space="preserve"> </v>
      </c>
      <c r="G53" t="str">
        <f t="shared" si="18"/>
        <v>.@valguta.edu.ee</v>
      </c>
      <c r="I53" s="4" t="s">
        <v>15</v>
      </c>
      <c r="J53" s="4"/>
      <c r="M53" s="4"/>
      <c r="N53" t="s">
        <v>33</v>
      </c>
      <c r="O53" t="s">
        <v>34</v>
      </c>
      <c r="P53" t="str">
        <f t="shared" si="19"/>
        <v xml:space="preserve"> -hmdrv U -hmdir \\server.valguta.edu.ee\accounts$\.</v>
      </c>
      <c r="Q53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3" t="str">
        <f t="shared" si="23"/>
        <v>ADD-ADGroupMember 'workers' –members '.'</v>
      </c>
      <c r="T53" t="str">
        <f t="shared" si="24"/>
        <v/>
      </c>
      <c r="U53" t="str">
        <f t="shared" si="25"/>
        <v/>
      </c>
      <c r="V53" t="str">
        <f t="shared" si="26"/>
        <v/>
      </c>
      <c r="W53" t="str">
        <f t="shared" si="27"/>
        <v/>
      </c>
    </row>
    <row r="54" spans="4:23" x14ac:dyDescent="0.25">
      <c r="D54" t="str">
        <f t="shared" si="20"/>
        <v>.</v>
      </c>
      <c r="E54" t="s">
        <v>8</v>
      </c>
      <c r="F54" t="str">
        <f t="shared" si="21"/>
        <v xml:space="preserve"> </v>
      </c>
      <c r="G54" t="str">
        <f t="shared" si="18"/>
        <v>.@valguta.edu.ee</v>
      </c>
      <c r="I54" s="4" t="s">
        <v>15</v>
      </c>
      <c r="J54" s="4"/>
      <c r="K54" s="4" t="s">
        <v>15</v>
      </c>
      <c r="M54" s="4"/>
      <c r="N54" t="s">
        <v>33</v>
      </c>
      <c r="O54" t="s">
        <v>34</v>
      </c>
      <c r="P54" t="str">
        <f t="shared" si="19"/>
        <v xml:space="preserve"> -hmdrv U -hmdir \\server.valguta.edu.ee\accounts$\.</v>
      </c>
      <c r="Q54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4" t="str">
        <f t="shared" si="23"/>
        <v>ADD-ADGroupMember 'workers' –members '.'</v>
      </c>
      <c r="T54" t="str">
        <f t="shared" si="24"/>
        <v/>
      </c>
      <c r="U54" t="str">
        <f t="shared" si="25"/>
        <v>ADD-ADGroupMember 'teachers' –members '.'</v>
      </c>
      <c r="V54" t="str">
        <f t="shared" si="26"/>
        <v/>
      </c>
      <c r="W54" t="str">
        <f t="shared" si="27"/>
        <v/>
      </c>
    </row>
    <row r="55" spans="4:23" x14ac:dyDescent="0.25">
      <c r="D55" t="str">
        <f t="shared" si="20"/>
        <v>.</v>
      </c>
      <c r="E55" t="s">
        <v>8</v>
      </c>
      <c r="F55" t="str">
        <f t="shared" si="21"/>
        <v xml:space="preserve"> </v>
      </c>
      <c r="G55" t="str">
        <f t="shared" si="18"/>
        <v>.@valguta.edu.ee</v>
      </c>
      <c r="I55" s="4" t="s">
        <v>15</v>
      </c>
      <c r="J55" s="4"/>
      <c r="K55" s="4" t="s">
        <v>15</v>
      </c>
      <c r="M55" s="4"/>
      <c r="N55" t="s">
        <v>33</v>
      </c>
      <c r="O55" t="s">
        <v>34</v>
      </c>
      <c r="P55" t="str">
        <f t="shared" si="19"/>
        <v xml:space="preserve"> -hmdrv U -hmdir \\server.valguta.edu.ee\accounts$\.</v>
      </c>
      <c r="Q55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5" t="str">
        <f t="shared" si="23"/>
        <v>ADD-ADGroupMember 'workers' –members '.'</v>
      </c>
      <c r="T55" t="str">
        <f t="shared" si="24"/>
        <v/>
      </c>
      <c r="U55" t="str">
        <f t="shared" si="25"/>
        <v>ADD-ADGroupMember 'teachers' –members '.'</v>
      </c>
      <c r="V55" t="str">
        <f t="shared" si="26"/>
        <v/>
      </c>
      <c r="W55" t="str">
        <f t="shared" si="27"/>
        <v/>
      </c>
    </row>
    <row r="56" spans="4:23" x14ac:dyDescent="0.25">
      <c r="D56" t="str">
        <f t="shared" si="20"/>
        <v>.</v>
      </c>
      <c r="E56" t="s">
        <v>8</v>
      </c>
      <c r="F56" t="str">
        <f t="shared" si="21"/>
        <v xml:space="preserve"> </v>
      </c>
      <c r="G56" t="str">
        <f t="shared" si="18"/>
        <v>.@valguta.edu.ee</v>
      </c>
      <c r="I56" s="4" t="s">
        <v>15</v>
      </c>
      <c r="J56" s="4"/>
      <c r="K56" s="4" t="s">
        <v>15</v>
      </c>
      <c r="M56" s="4"/>
      <c r="N56" t="s">
        <v>33</v>
      </c>
      <c r="O56" t="s">
        <v>34</v>
      </c>
      <c r="P56" t="str">
        <f t="shared" si="19"/>
        <v xml:space="preserve"> -hmdrv U -hmdir \\server.valguta.edu.ee\accounts$\.</v>
      </c>
      <c r="Q56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6" t="str">
        <f t="shared" si="23"/>
        <v>ADD-ADGroupMember 'workers' –members '.'</v>
      </c>
      <c r="T56" t="str">
        <f t="shared" si="24"/>
        <v/>
      </c>
      <c r="U56" t="str">
        <f t="shared" si="25"/>
        <v>ADD-ADGroupMember 'teachers' –members '.'</v>
      </c>
      <c r="V56" t="str">
        <f t="shared" si="26"/>
        <v/>
      </c>
      <c r="W56" t="str">
        <f t="shared" si="27"/>
        <v/>
      </c>
    </row>
    <row r="57" spans="4:23" x14ac:dyDescent="0.25">
      <c r="D57" t="str">
        <f t="shared" si="20"/>
        <v>.</v>
      </c>
      <c r="E57" t="s">
        <v>8</v>
      </c>
      <c r="F57" t="str">
        <f t="shared" si="21"/>
        <v xml:space="preserve"> </v>
      </c>
      <c r="G57" t="str">
        <f t="shared" si="18"/>
        <v>.@valguta.edu.ee</v>
      </c>
      <c r="I57" s="4" t="s">
        <v>15</v>
      </c>
      <c r="J57" s="4"/>
      <c r="K57" s="4" t="s">
        <v>15</v>
      </c>
      <c r="M57" s="4"/>
      <c r="N57" t="s">
        <v>33</v>
      </c>
      <c r="O57" t="s">
        <v>34</v>
      </c>
      <c r="P57" t="str">
        <f t="shared" si="19"/>
        <v xml:space="preserve"> -hmdrv U -hmdir \\server.valguta.edu.ee\accounts$\.</v>
      </c>
      <c r="Q57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7" t="str">
        <f t="shared" si="23"/>
        <v>ADD-ADGroupMember 'workers' –members '.'</v>
      </c>
      <c r="T57" t="str">
        <f t="shared" si="24"/>
        <v/>
      </c>
      <c r="U57" t="str">
        <f t="shared" si="25"/>
        <v>ADD-ADGroupMember 'teachers' –members '.'</v>
      </c>
      <c r="V57" t="str">
        <f t="shared" si="26"/>
        <v/>
      </c>
      <c r="W57" t="str">
        <f t="shared" si="27"/>
        <v/>
      </c>
    </row>
    <row r="58" spans="4:23" x14ac:dyDescent="0.25">
      <c r="D58" t="str">
        <f t="shared" si="20"/>
        <v>.</v>
      </c>
      <c r="E58" t="s">
        <v>8</v>
      </c>
      <c r="F58" t="str">
        <f t="shared" si="21"/>
        <v xml:space="preserve"> </v>
      </c>
      <c r="G58" t="str">
        <f t="shared" si="18"/>
        <v>.@valguta.edu.ee</v>
      </c>
      <c r="I58" s="4" t="s">
        <v>15</v>
      </c>
      <c r="J58" s="4"/>
      <c r="K58" s="4" t="s">
        <v>15</v>
      </c>
      <c r="M58" s="4"/>
      <c r="N58" t="s">
        <v>33</v>
      </c>
      <c r="O58" t="s">
        <v>34</v>
      </c>
      <c r="P58" t="str">
        <f t="shared" si="19"/>
        <v xml:space="preserve"> -hmdrv U -hmdir \\server.valguta.edu.ee\accounts$\.</v>
      </c>
      <c r="Q58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8" t="str">
        <f t="shared" si="23"/>
        <v>ADD-ADGroupMember 'workers' –members '.'</v>
      </c>
      <c r="T58" t="str">
        <f t="shared" si="24"/>
        <v/>
      </c>
      <c r="U58" t="str">
        <f t="shared" si="25"/>
        <v>ADD-ADGroupMember 'teachers' –members '.'</v>
      </c>
      <c r="V58" t="str">
        <f t="shared" si="26"/>
        <v/>
      </c>
      <c r="W58" t="str">
        <f t="shared" si="27"/>
        <v/>
      </c>
    </row>
    <row r="59" spans="4:23" x14ac:dyDescent="0.25">
      <c r="D59" t="str">
        <f t="shared" si="20"/>
        <v>.</v>
      </c>
      <c r="E59" t="s">
        <v>8</v>
      </c>
      <c r="F59" t="str">
        <f t="shared" si="21"/>
        <v xml:space="preserve"> </v>
      </c>
      <c r="G59" t="str">
        <f t="shared" si="18"/>
        <v>.@valguta.edu.ee</v>
      </c>
      <c r="I59" s="4" t="s">
        <v>15</v>
      </c>
      <c r="J59" s="4"/>
      <c r="K59" s="4" t="s">
        <v>15</v>
      </c>
      <c r="M59" s="4"/>
      <c r="N59" t="s">
        <v>33</v>
      </c>
      <c r="O59" t="s">
        <v>34</v>
      </c>
      <c r="P59" t="str">
        <f t="shared" si="19"/>
        <v xml:space="preserve"> -hmdrv U -hmdir \\server.valguta.edu.ee\accounts$\.</v>
      </c>
      <c r="Q59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59" t="str">
        <f t="shared" si="23"/>
        <v>ADD-ADGroupMember 'workers' –members '.'</v>
      </c>
      <c r="T59" t="str">
        <f t="shared" si="24"/>
        <v/>
      </c>
      <c r="U59" t="str">
        <f t="shared" si="25"/>
        <v>ADD-ADGroupMember 'teachers' –members '.'</v>
      </c>
      <c r="V59" t="str">
        <f t="shared" si="26"/>
        <v/>
      </c>
      <c r="W59" t="str">
        <f t="shared" si="27"/>
        <v/>
      </c>
    </row>
    <row r="60" spans="4:23" x14ac:dyDescent="0.25">
      <c r="D60" t="str">
        <f t="shared" si="20"/>
        <v>.</v>
      </c>
      <c r="E60" t="s">
        <v>8</v>
      </c>
      <c r="F60" t="str">
        <f t="shared" si="21"/>
        <v xml:space="preserve"> </v>
      </c>
      <c r="G60" t="str">
        <f t="shared" si="18"/>
        <v>.@valguta.edu.ee</v>
      </c>
      <c r="I60" s="4" t="s">
        <v>15</v>
      </c>
      <c r="J60" s="4"/>
      <c r="K60" s="4" t="s">
        <v>15</v>
      </c>
      <c r="M60" s="4"/>
      <c r="N60" t="s">
        <v>33</v>
      </c>
      <c r="O60" t="s">
        <v>34</v>
      </c>
      <c r="P60" t="str">
        <f t="shared" si="19"/>
        <v xml:space="preserve"> -hmdrv U -hmdir \\server.valguta.edu.ee\accounts$\.</v>
      </c>
      <c r="Q60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0" t="str">
        <f t="shared" si="23"/>
        <v>ADD-ADGroupMember 'workers' –members '.'</v>
      </c>
      <c r="T60" t="str">
        <f t="shared" si="24"/>
        <v/>
      </c>
      <c r="U60" t="str">
        <f t="shared" si="25"/>
        <v>ADD-ADGroupMember 'teachers' –members '.'</v>
      </c>
      <c r="V60" t="str">
        <f t="shared" si="26"/>
        <v/>
      </c>
      <c r="W60" t="str">
        <f t="shared" si="27"/>
        <v/>
      </c>
    </row>
    <row r="61" spans="4:23" x14ac:dyDescent="0.25">
      <c r="D61" t="str">
        <f t="shared" si="20"/>
        <v>.</v>
      </c>
      <c r="E61" t="s">
        <v>8</v>
      </c>
      <c r="F61" t="str">
        <f t="shared" si="21"/>
        <v xml:space="preserve"> </v>
      </c>
      <c r="G61" t="str">
        <f t="shared" si="18"/>
        <v>.@valguta.edu.ee</v>
      </c>
      <c r="I61" s="4" t="s">
        <v>15</v>
      </c>
      <c r="J61" s="4"/>
      <c r="K61" s="4" t="s">
        <v>15</v>
      </c>
      <c r="M61" s="4"/>
      <c r="N61" t="s">
        <v>33</v>
      </c>
      <c r="O61" t="s">
        <v>34</v>
      </c>
      <c r="P61" t="str">
        <f t="shared" si="19"/>
        <v xml:space="preserve"> -hmdrv U -hmdir \\server.valguta.edu.ee\accounts$\.</v>
      </c>
      <c r="Q61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1" t="str">
        <f t="shared" si="23"/>
        <v>ADD-ADGroupMember 'workers' –members '.'</v>
      </c>
      <c r="T61" t="str">
        <f t="shared" si="24"/>
        <v/>
      </c>
      <c r="U61" t="str">
        <f t="shared" si="25"/>
        <v>ADD-ADGroupMember 'teachers' –members '.'</v>
      </c>
      <c r="V61" t="str">
        <f t="shared" si="26"/>
        <v/>
      </c>
      <c r="W61" t="str">
        <f t="shared" si="27"/>
        <v/>
      </c>
    </row>
    <row r="62" spans="4:23" x14ac:dyDescent="0.25">
      <c r="D62" t="str">
        <f t="shared" si="20"/>
        <v>.</v>
      </c>
      <c r="E62" t="s">
        <v>8</v>
      </c>
      <c r="F62" t="str">
        <f t="shared" si="21"/>
        <v xml:space="preserve"> </v>
      </c>
      <c r="G62" t="str">
        <f t="shared" si="18"/>
        <v>.@valguta.edu.ee</v>
      </c>
      <c r="I62" s="4" t="s">
        <v>15</v>
      </c>
      <c r="J62" s="4"/>
      <c r="K62" s="4" t="s">
        <v>15</v>
      </c>
      <c r="M62" s="4"/>
      <c r="N62" t="s">
        <v>33</v>
      </c>
      <c r="O62" t="s">
        <v>34</v>
      </c>
      <c r="P62" t="str">
        <f t="shared" si="19"/>
        <v xml:space="preserve"> -hmdrv U -hmdir \\server.valguta.edu.ee\accounts$\.</v>
      </c>
      <c r="Q62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2" t="str">
        <f t="shared" si="23"/>
        <v>ADD-ADGroupMember 'workers' –members '.'</v>
      </c>
      <c r="T62" t="str">
        <f t="shared" si="24"/>
        <v/>
      </c>
      <c r="U62" t="str">
        <f t="shared" si="25"/>
        <v>ADD-ADGroupMember 'teachers' –members '.'</v>
      </c>
      <c r="V62" t="str">
        <f t="shared" si="26"/>
        <v/>
      </c>
      <c r="W62" t="str">
        <f t="shared" si="27"/>
        <v/>
      </c>
    </row>
    <row r="63" spans="4:23" x14ac:dyDescent="0.25">
      <c r="D63" t="str">
        <f t="shared" si="20"/>
        <v>.</v>
      </c>
      <c r="E63" t="s">
        <v>8</v>
      </c>
      <c r="F63" t="str">
        <f t="shared" si="21"/>
        <v xml:space="preserve"> </v>
      </c>
      <c r="G63" t="str">
        <f t="shared" si="18"/>
        <v>.@valguta.edu.ee</v>
      </c>
      <c r="I63" s="4" t="s">
        <v>15</v>
      </c>
      <c r="J63" s="4"/>
      <c r="K63" s="4" t="s">
        <v>15</v>
      </c>
      <c r="M63" s="4"/>
      <c r="N63" t="s">
        <v>33</v>
      </c>
      <c r="O63" t="s">
        <v>34</v>
      </c>
      <c r="P63" t="str">
        <f t="shared" si="19"/>
        <v xml:space="preserve"> -hmdrv U -hmdir \\server.valguta.edu.ee\accounts$\.</v>
      </c>
      <c r="Q63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3" t="str">
        <f t="shared" si="23"/>
        <v>ADD-ADGroupMember 'workers' –members '.'</v>
      </c>
      <c r="T63" t="str">
        <f t="shared" si="24"/>
        <v/>
      </c>
      <c r="U63" t="str">
        <f t="shared" si="25"/>
        <v>ADD-ADGroupMember 'teachers' –members '.'</v>
      </c>
      <c r="V63" t="str">
        <f t="shared" si="26"/>
        <v/>
      </c>
      <c r="W63" t="str">
        <f t="shared" si="27"/>
        <v/>
      </c>
    </row>
    <row r="64" spans="4:23" x14ac:dyDescent="0.25">
      <c r="D64" t="str">
        <f t="shared" si="20"/>
        <v>.</v>
      </c>
      <c r="E64" t="s">
        <v>8</v>
      </c>
      <c r="F64" t="str">
        <f t="shared" si="21"/>
        <v xml:space="preserve"> </v>
      </c>
      <c r="G64" t="str">
        <f t="shared" si="18"/>
        <v>.@valguta.edu.ee</v>
      </c>
      <c r="I64" s="4" t="s">
        <v>15</v>
      </c>
      <c r="J64" s="4"/>
      <c r="K64" s="4" t="s">
        <v>15</v>
      </c>
      <c r="M64" s="4"/>
      <c r="N64" t="s">
        <v>33</v>
      </c>
      <c r="O64" t="s">
        <v>34</v>
      </c>
      <c r="P64" t="str">
        <f t="shared" si="19"/>
        <v xml:space="preserve"> -hmdrv U -hmdir \\server.valguta.edu.ee\accounts$\.</v>
      </c>
      <c r="Q64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4" t="str">
        <f t="shared" si="23"/>
        <v>ADD-ADGroupMember 'workers' –members '.'</v>
      </c>
      <c r="T64" t="str">
        <f t="shared" si="24"/>
        <v/>
      </c>
      <c r="U64" t="str">
        <f t="shared" si="25"/>
        <v>ADD-ADGroupMember 'teachers' –members '.'</v>
      </c>
      <c r="V64" t="str">
        <f t="shared" si="26"/>
        <v/>
      </c>
      <c r="W64" t="str">
        <f t="shared" si="27"/>
        <v/>
      </c>
    </row>
    <row r="65" spans="4:23" x14ac:dyDescent="0.25">
      <c r="D65" t="str">
        <f t="shared" si="20"/>
        <v>.</v>
      </c>
      <c r="E65" t="s">
        <v>8</v>
      </c>
      <c r="F65" t="str">
        <f t="shared" si="21"/>
        <v xml:space="preserve"> </v>
      </c>
      <c r="G65" t="str">
        <f t="shared" si="18"/>
        <v>.@valguta.edu.ee</v>
      </c>
      <c r="I65" s="4" t="s">
        <v>15</v>
      </c>
      <c r="J65" s="4"/>
      <c r="M65" s="4"/>
      <c r="N65" t="s">
        <v>33</v>
      </c>
      <c r="O65" t="s">
        <v>34</v>
      </c>
      <c r="P65" t="str">
        <f t="shared" si="19"/>
        <v xml:space="preserve"> -hmdrv U -hmdir \\server.valguta.edu.ee\accounts$\.</v>
      </c>
      <c r="Q65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5" t="str">
        <f t="shared" si="23"/>
        <v>ADD-ADGroupMember 'workers' –members '.'</v>
      </c>
      <c r="T65" t="str">
        <f t="shared" si="24"/>
        <v/>
      </c>
      <c r="U65" t="str">
        <f t="shared" si="25"/>
        <v/>
      </c>
      <c r="V65" t="str">
        <f t="shared" si="26"/>
        <v/>
      </c>
      <c r="W65" t="str">
        <f t="shared" si="27"/>
        <v/>
      </c>
    </row>
    <row r="66" spans="4:23" x14ac:dyDescent="0.25">
      <c r="D66" t="str">
        <f t="shared" si="20"/>
        <v>.</v>
      </c>
      <c r="E66" t="s">
        <v>8</v>
      </c>
      <c r="F66" t="str">
        <f t="shared" si="21"/>
        <v xml:space="preserve"> </v>
      </c>
      <c r="G66" t="str">
        <f t="shared" ref="G66:G100" si="28">D66&amp;"@valguta.edu.ee"</f>
        <v>.@valguta.edu.ee</v>
      </c>
      <c r="I66" s="4" t="s">
        <v>15</v>
      </c>
      <c r="J66" s="4"/>
      <c r="M66" s="4"/>
      <c r="N66" t="s">
        <v>33</v>
      </c>
      <c r="O66" t="s">
        <v>34</v>
      </c>
      <c r="P66" t="str">
        <f t="shared" ref="P66:P100" si="29">" -hmdrv U -hmdir \\server.valguta.edu.ee\accounts$\"&amp;D66&amp;""</f>
        <v xml:space="preserve"> -hmdrv U -hmdir \\server.valguta.edu.ee\accounts$\.</v>
      </c>
      <c r="Q66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6" t="str">
        <f t="shared" si="23"/>
        <v>ADD-ADGroupMember 'workers' –members '.'</v>
      </c>
      <c r="T66" t="str">
        <f t="shared" si="24"/>
        <v/>
      </c>
      <c r="U66" t="str">
        <f t="shared" si="25"/>
        <v/>
      </c>
      <c r="V66" t="str">
        <f t="shared" si="26"/>
        <v/>
      </c>
      <c r="W66" t="str">
        <f t="shared" si="27"/>
        <v/>
      </c>
    </row>
    <row r="67" spans="4:23" x14ac:dyDescent="0.25">
      <c r="D67" t="str">
        <f t="shared" si="20"/>
        <v>.</v>
      </c>
      <c r="E67" t="s">
        <v>8</v>
      </c>
      <c r="F67" t="str">
        <f t="shared" si="21"/>
        <v xml:space="preserve"> </v>
      </c>
      <c r="G67" t="str">
        <f t="shared" si="28"/>
        <v>.@valguta.edu.ee</v>
      </c>
      <c r="I67" s="4" t="s">
        <v>15</v>
      </c>
      <c r="J67" s="4"/>
      <c r="M67" s="4"/>
      <c r="N67" t="s">
        <v>33</v>
      </c>
      <c r="O67" t="s">
        <v>34</v>
      </c>
      <c r="P67" t="str">
        <f t="shared" si="29"/>
        <v xml:space="preserve"> -hmdrv U -hmdir \\server.valguta.edu.ee\accounts$\.</v>
      </c>
      <c r="Q67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7" t="str">
        <f t="shared" si="23"/>
        <v>ADD-ADGroupMember 'workers' –members '.'</v>
      </c>
      <c r="T67" t="str">
        <f t="shared" si="24"/>
        <v/>
      </c>
      <c r="U67" t="str">
        <f t="shared" si="25"/>
        <v/>
      </c>
      <c r="V67" t="str">
        <f t="shared" si="26"/>
        <v/>
      </c>
      <c r="W67" t="str">
        <f t="shared" si="27"/>
        <v/>
      </c>
    </row>
    <row r="68" spans="4:23" x14ac:dyDescent="0.25">
      <c r="D68" t="str">
        <f t="shared" si="20"/>
        <v>.</v>
      </c>
      <c r="E68" t="s">
        <v>8</v>
      </c>
      <c r="F68" t="str">
        <f t="shared" si="21"/>
        <v xml:space="preserve"> </v>
      </c>
      <c r="G68" t="str">
        <f t="shared" si="28"/>
        <v>.@valguta.edu.ee</v>
      </c>
      <c r="I68" s="4" t="s">
        <v>15</v>
      </c>
      <c r="J68" s="4"/>
      <c r="M68" s="4"/>
      <c r="N68" t="s">
        <v>33</v>
      </c>
      <c r="O68" t="s">
        <v>34</v>
      </c>
      <c r="P68" t="str">
        <f t="shared" si="29"/>
        <v xml:space="preserve"> -hmdrv U -hmdir \\server.valguta.edu.ee\accounts$\.</v>
      </c>
      <c r="Q68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8" t="str">
        <f t="shared" si="23"/>
        <v>ADD-ADGroupMember 'workers' –members '.'</v>
      </c>
      <c r="T68" t="str">
        <f t="shared" si="24"/>
        <v/>
      </c>
      <c r="U68" t="str">
        <f t="shared" si="25"/>
        <v/>
      </c>
      <c r="V68" t="str">
        <f t="shared" si="26"/>
        <v/>
      </c>
      <c r="W68" t="str">
        <f t="shared" si="27"/>
        <v/>
      </c>
    </row>
    <row r="69" spans="4:23" x14ac:dyDescent="0.25">
      <c r="D69" t="str">
        <f t="shared" si="20"/>
        <v>.</v>
      </c>
      <c r="E69" t="s">
        <v>8</v>
      </c>
      <c r="F69" t="str">
        <f t="shared" si="21"/>
        <v xml:space="preserve"> </v>
      </c>
      <c r="G69" t="str">
        <f t="shared" si="28"/>
        <v>.@valguta.edu.ee</v>
      </c>
      <c r="I69" s="4" t="s">
        <v>15</v>
      </c>
      <c r="J69" s="4"/>
      <c r="M69" s="4"/>
      <c r="N69" t="s">
        <v>33</v>
      </c>
      <c r="O69" t="s">
        <v>34</v>
      </c>
      <c r="P69" t="str">
        <f t="shared" si="29"/>
        <v xml:space="preserve"> -hmdrv U -hmdir \\server.valguta.edu.ee\accounts$\.</v>
      </c>
      <c r="Q69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69" t="str">
        <f t="shared" si="23"/>
        <v>ADD-ADGroupMember 'workers' –members '.'</v>
      </c>
      <c r="T69" t="str">
        <f t="shared" si="24"/>
        <v/>
      </c>
      <c r="U69" t="str">
        <f t="shared" si="25"/>
        <v/>
      </c>
      <c r="V69" t="str">
        <f t="shared" si="26"/>
        <v/>
      </c>
      <c r="W69" t="str">
        <f t="shared" si="27"/>
        <v/>
      </c>
    </row>
    <row r="70" spans="4:23" x14ac:dyDescent="0.25">
      <c r="D70" t="str">
        <f t="shared" si="20"/>
        <v>.</v>
      </c>
      <c r="E70" t="s">
        <v>8</v>
      </c>
      <c r="F70" t="str">
        <f t="shared" si="21"/>
        <v xml:space="preserve"> </v>
      </c>
      <c r="G70" t="str">
        <f t="shared" si="28"/>
        <v>.@valguta.edu.ee</v>
      </c>
      <c r="I70" s="4" t="s">
        <v>15</v>
      </c>
      <c r="J70" s="4"/>
      <c r="M70" s="4"/>
      <c r="N70" t="s">
        <v>33</v>
      </c>
      <c r="O70" t="s">
        <v>34</v>
      </c>
      <c r="P70" t="str">
        <f t="shared" si="29"/>
        <v xml:space="preserve"> -hmdrv U -hmdir \\server.valguta.edu.ee\accounts$\.</v>
      </c>
      <c r="Q70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0" t="str">
        <f t="shared" si="23"/>
        <v>ADD-ADGroupMember 'workers' –members '.'</v>
      </c>
      <c r="T70" t="str">
        <f t="shared" si="24"/>
        <v/>
      </c>
      <c r="U70" t="str">
        <f t="shared" si="25"/>
        <v/>
      </c>
      <c r="V70" t="str">
        <f t="shared" si="26"/>
        <v/>
      </c>
      <c r="W70" t="str">
        <f t="shared" si="27"/>
        <v/>
      </c>
    </row>
    <row r="71" spans="4:23" x14ac:dyDescent="0.25">
      <c r="D71" t="str">
        <f t="shared" si="20"/>
        <v>.</v>
      </c>
      <c r="E71" t="s">
        <v>8</v>
      </c>
      <c r="F71" t="str">
        <f t="shared" si="21"/>
        <v xml:space="preserve"> </v>
      </c>
      <c r="G71" t="str">
        <f t="shared" si="28"/>
        <v>.@valguta.edu.ee</v>
      </c>
      <c r="I71" s="4" t="s">
        <v>15</v>
      </c>
      <c r="J71" s="4"/>
      <c r="M71" s="4"/>
      <c r="N71" t="s">
        <v>33</v>
      </c>
      <c r="O71" t="s">
        <v>34</v>
      </c>
      <c r="P71" t="str">
        <f t="shared" si="29"/>
        <v xml:space="preserve"> -hmdrv U -hmdir \\server.valguta.edu.ee\accounts$\.</v>
      </c>
      <c r="Q71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1" t="str">
        <f t="shared" si="23"/>
        <v>ADD-ADGroupMember 'workers' –members '.'</v>
      </c>
      <c r="T71" t="str">
        <f t="shared" si="24"/>
        <v/>
      </c>
      <c r="U71" t="str">
        <f t="shared" si="25"/>
        <v/>
      </c>
      <c r="V71" t="str">
        <f t="shared" si="26"/>
        <v/>
      </c>
      <c r="W71" t="str">
        <f t="shared" si="27"/>
        <v/>
      </c>
    </row>
    <row r="72" spans="4:23" x14ac:dyDescent="0.25">
      <c r="D72" t="str">
        <f t="shared" si="20"/>
        <v>.</v>
      </c>
      <c r="E72" t="s">
        <v>8</v>
      </c>
      <c r="F72" t="str">
        <f t="shared" si="21"/>
        <v xml:space="preserve"> </v>
      </c>
      <c r="G72" t="str">
        <f t="shared" si="28"/>
        <v>.@valguta.edu.ee</v>
      </c>
      <c r="I72" s="4" t="s">
        <v>15</v>
      </c>
      <c r="J72" s="4"/>
      <c r="M72" s="4"/>
      <c r="N72" t="s">
        <v>33</v>
      </c>
      <c r="O72" t="s">
        <v>34</v>
      </c>
      <c r="P72" t="str">
        <f t="shared" si="29"/>
        <v xml:space="preserve"> -hmdrv U -hmdir \\server.valguta.edu.ee\accounts$\.</v>
      </c>
      <c r="Q72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2" t="str">
        <f t="shared" si="23"/>
        <v>ADD-ADGroupMember 'workers' –members '.'</v>
      </c>
      <c r="T72" t="str">
        <f t="shared" si="24"/>
        <v/>
      </c>
      <c r="U72" t="str">
        <f t="shared" si="25"/>
        <v/>
      </c>
      <c r="V72" t="str">
        <f t="shared" si="26"/>
        <v/>
      </c>
      <c r="W72" t="str">
        <f t="shared" si="27"/>
        <v/>
      </c>
    </row>
    <row r="73" spans="4:23" x14ac:dyDescent="0.25">
      <c r="D73" t="str">
        <f t="shared" si="20"/>
        <v>.</v>
      </c>
      <c r="E73" t="s">
        <v>8</v>
      </c>
      <c r="F73" t="str">
        <f t="shared" si="21"/>
        <v xml:space="preserve"> </v>
      </c>
      <c r="G73" t="str">
        <f t="shared" si="28"/>
        <v>.@valguta.edu.ee</v>
      </c>
      <c r="I73" s="4" t="s">
        <v>15</v>
      </c>
      <c r="J73" s="4"/>
      <c r="M73" s="4"/>
      <c r="N73" t="s">
        <v>33</v>
      </c>
      <c r="O73" t="s">
        <v>34</v>
      </c>
      <c r="P73" t="str">
        <f t="shared" si="29"/>
        <v xml:space="preserve"> -hmdrv U -hmdir \\server.valguta.edu.ee\accounts$\.</v>
      </c>
      <c r="Q73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3" t="str">
        <f t="shared" si="23"/>
        <v>ADD-ADGroupMember 'workers' –members '.'</v>
      </c>
      <c r="T73" t="str">
        <f t="shared" si="24"/>
        <v/>
      </c>
      <c r="U73" t="str">
        <f t="shared" si="25"/>
        <v/>
      </c>
      <c r="V73" t="str">
        <f t="shared" si="26"/>
        <v/>
      </c>
      <c r="W73" t="str">
        <f t="shared" si="27"/>
        <v/>
      </c>
    </row>
    <row r="74" spans="4:23" x14ac:dyDescent="0.25">
      <c r="D74" t="str">
        <f t="shared" si="20"/>
        <v>.</v>
      </c>
      <c r="E74" t="s">
        <v>8</v>
      </c>
      <c r="F74" t="str">
        <f t="shared" si="21"/>
        <v xml:space="preserve"> </v>
      </c>
      <c r="G74" t="str">
        <f t="shared" si="28"/>
        <v>.@valguta.edu.ee</v>
      </c>
      <c r="I74" s="4" t="s">
        <v>15</v>
      </c>
      <c r="J74" s="4"/>
      <c r="M74" s="4"/>
      <c r="N74" t="s">
        <v>33</v>
      </c>
      <c r="O74" t="s">
        <v>34</v>
      </c>
      <c r="P74" t="str">
        <f t="shared" si="29"/>
        <v xml:space="preserve"> -hmdrv U -hmdir \\server.valguta.edu.ee\accounts$\.</v>
      </c>
      <c r="Q74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4" t="str">
        <f t="shared" si="23"/>
        <v>ADD-ADGroupMember 'workers' –members '.'</v>
      </c>
      <c r="T74" t="str">
        <f t="shared" si="24"/>
        <v/>
      </c>
      <c r="U74" t="str">
        <f t="shared" si="25"/>
        <v/>
      </c>
      <c r="V74" t="str">
        <f t="shared" si="26"/>
        <v/>
      </c>
      <c r="W74" t="str">
        <f t="shared" si="27"/>
        <v/>
      </c>
    </row>
    <row r="75" spans="4:23" x14ac:dyDescent="0.25">
      <c r="D75" t="str">
        <f t="shared" si="20"/>
        <v>.</v>
      </c>
      <c r="E75" t="s">
        <v>8</v>
      </c>
      <c r="F75" t="str">
        <f t="shared" si="21"/>
        <v xml:space="preserve"> </v>
      </c>
      <c r="G75" t="str">
        <f t="shared" si="28"/>
        <v>.@valguta.edu.ee</v>
      </c>
      <c r="I75" s="4" t="s">
        <v>15</v>
      </c>
      <c r="J75" s="4"/>
      <c r="M75" s="4"/>
      <c r="N75" t="s">
        <v>33</v>
      </c>
      <c r="O75" t="s">
        <v>34</v>
      </c>
      <c r="P75" t="str">
        <f t="shared" si="29"/>
        <v xml:space="preserve"> -hmdrv U -hmdir \\server.valguta.edu.ee\accounts$\.</v>
      </c>
      <c r="Q75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5" t="str">
        <f t="shared" si="23"/>
        <v>ADD-ADGroupMember 'workers' –members '.'</v>
      </c>
      <c r="T75" t="str">
        <f t="shared" si="24"/>
        <v/>
      </c>
      <c r="U75" t="str">
        <f t="shared" si="25"/>
        <v/>
      </c>
      <c r="V75" t="str">
        <f t="shared" si="26"/>
        <v/>
      </c>
      <c r="W75" t="str">
        <f t="shared" si="27"/>
        <v/>
      </c>
    </row>
    <row r="76" spans="4:23" x14ac:dyDescent="0.25">
      <c r="D76" t="str">
        <f t="shared" si="20"/>
        <v>.</v>
      </c>
      <c r="E76" t="s">
        <v>8</v>
      </c>
      <c r="F76" t="str">
        <f t="shared" si="21"/>
        <v xml:space="preserve"> </v>
      </c>
      <c r="G76" t="str">
        <f t="shared" si="28"/>
        <v>.@valguta.edu.ee</v>
      </c>
      <c r="I76" s="4" t="s">
        <v>15</v>
      </c>
      <c r="J76" s="4"/>
      <c r="M76" s="4"/>
      <c r="N76" t="s">
        <v>33</v>
      </c>
      <c r="O76" t="s">
        <v>34</v>
      </c>
      <c r="P76" t="str">
        <f t="shared" si="29"/>
        <v xml:space="preserve"> -hmdrv U -hmdir \\server.valguta.edu.ee\accounts$\.</v>
      </c>
      <c r="Q76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6" t="str">
        <f t="shared" si="23"/>
        <v>ADD-ADGroupMember 'workers' –members '.'</v>
      </c>
      <c r="T76" t="str">
        <f t="shared" si="24"/>
        <v/>
      </c>
      <c r="U76" t="str">
        <f t="shared" si="25"/>
        <v/>
      </c>
      <c r="V76" t="str">
        <f t="shared" si="26"/>
        <v/>
      </c>
      <c r="W76" t="str">
        <f t="shared" si="27"/>
        <v/>
      </c>
    </row>
    <row r="77" spans="4:23" x14ac:dyDescent="0.25">
      <c r="D77" t="str">
        <f t="shared" si="20"/>
        <v>.</v>
      </c>
      <c r="E77" t="s">
        <v>8</v>
      </c>
      <c r="F77" t="str">
        <f t="shared" si="21"/>
        <v xml:space="preserve"> </v>
      </c>
      <c r="G77" t="str">
        <f t="shared" si="28"/>
        <v>.@valguta.edu.ee</v>
      </c>
      <c r="I77" s="4" t="s">
        <v>15</v>
      </c>
      <c r="J77" s="4"/>
      <c r="M77" s="4"/>
      <c r="N77" t="s">
        <v>33</v>
      </c>
      <c r="O77" t="s">
        <v>34</v>
      </c>
      <c r="P77" t="str">
        <f t="shared" si="29"/>
        <v xml:space="preserve"> -hmdrv U -hmdir \\server.valguta.edu.ee\accounts$\.</v>
      </c>
      <c r="Q77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7" t="str">
        <f t="shared" si="23"/>
        <v>ADD-ADGroupMember 'workers' –members '.'</v>
      </c>
      <c r="T77" t="str">
        <f t="shared" si="24"/>
        <v/>
      </c>
      <c r="U77" t="str">
        <f t="shared" si="25"/>
        <v/>
      </c>
      <c r="V77" t="str">
        <f t="shared" si="26"/>
        <v/>
      </c>
      <c r="W77" t="str">
        <f t="shared" si="27"/>
        <v/>
      </c>
    </row>
    <row r="78" spans="4:23" x14ac:dyDescent="0.25">
      <c r="D78" t="str">
        <f t="shared" si="20"/>
        <v>.</v>
      </c>
      <c r="E78" t="s">
        <v>8</v>
      </c>
      <c r="F78" t="str">
        <f t="shared" si="21"/>
        <v xml:space="preserve"> </v>
      </c>
      <c r="G78" t="str">
        <f t="shared" si="28"/>
        <v>.@valguta.edu.ee</v>
      </c>
      <c r="I78" s="4" t="s">
        <v>15</v>
      </c>
      <c r="J78" s="4"/>
      <c r="M78" s="4"/>
      <c r="N78" t="s">
        <v>33</v>
      </c>
      <c r="O78" t="s">
        <v>34</v>
      </c>
      <c r="P78" t="str">
        <f t="shared" si="29"/>
        <v xml:space="preserve"> -hmdrv U -hmdir \\server.valguta.edu.ee\accounts$\.</v>
      </c>
      <c r="Q78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8" t="str">
        <f t="shared" si="23"/>
        <v>ADD-ADGroupMember 'workers' –members '.'</v>
      </c>
      <c r="T78" t="str">
        <f t="shared" si="24"/>
        <v/>
      </c>
      <c r="U78" t="str">
        <f t="shared" si="25"/>
        <v/>
      </c>
      <c r="V78" t="str">
        <f t="shared" si="26"/>
        <v/>
      </c>
      <c r="W78" t="str">
        <f t="shared" si="27"/>
        <v/>
      </c>
    </row>
    <row r="79" spans="4:23" x14ac:dyDescent="0.25">
      <c r="D79" t="str">
        <f t="shared" si="20"/>
        <v>.</v>
      </c>
      <c r="E79" t="s">
        <v>8</v>
      </c>
      <c r="F79" t="str">
        <f t="shared" si="21"/>
        <v xml:space="preserve"> </v>
      </c>
      <c r="G79" t="str">
        <f t="shared" si="28"/>
        <v>.@valguta.edu.ee</v>
      </c>
      <c r="I79" s="4" t="s">
        <v>15</v>
      </c>
      <c r="J79" s="4"/>
      <c r="M79" s="4"/>
      <c r="N79" t="s">
        <v>33</v>
      </c>
      <c r="O79" t="s">
        <v>34</v>
      </c>
      <c r="P79" t="str">
        <f t="shared" si="29"/>
        <v xml:space="preserve"> -hmdrv U -hmdir \\server.valguta.edu.ee\accounts$\.</v>
      </c>
      <c r="Q79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79" t="str">
        <f t="shared" si="23"/>
        <v>ADD-ADGroupMember 'workers' –members '.'</v>
      </c>
      <c r="T79" t="str">
        <f t="shared" si="24"/>
        <v/>
      </c>
      <c r="U79" t="str">
        <f t="shared" si="25"/>
        <v/>
      </c>
      <c r="V79" t="str">
        <f t="shared" si="26"/>
        <v/>
      </c>
      <c r="W79" t="str">
        <f t="shared" si="27"/>
        <v/>
      </c>
    </row>
    <row r="80" spans="4:23" x14ac:dyDescent="0.25">
      <c r="D80" t="str">
        <f t="shared" si="20"/>
        <v>.</v>
      </c>
      <c r="E80" t="s">
        <v>8</v>
      </c>
      <c r="F80" t="str">
        <f t="shared" si="21"/>
        <v xml:space="preserve"> </v>
      </c>
      <c r="G80" t="str">
        <f t="shared" si="28"/>
        <v>.@valguta.edu.ee</v>
      </c>
      <c r="I80" s="4" t="s">
        <v>15</v>
      </c>
      <c r="J80" s="4"/>
      <c r="M80" s="4"/>
      <c r="N80" t="s">
        <v>33</v>
      </c>
      <c r="O80" t="s">
        <v>34</v>
      </c>
      <c r="P80" t="str">
        <f t="shared" si="29"/>
        <v xml:space="preserve"> -hmdrv U -hmdir \\server.valguta.edu.ee\accounts$\.</v>
      </c>
      <c r="Q80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0" t="str">
        <f t="shared" si="23"/>
        <v>ADD-ADGroupMember 'workers' –members '.'</v>
      </c>
      <c r="T80" t="str">
        <f t="shared" si="24"/>
        <v/>
      </c>
      <c r="U80" t="str">
        <f t="shared" si="25"/>
        <v/>
      </c>
      <c r="V80" t="str">
        <f t="shared" si="26"/>
        <v/>
      </c>
      <c r="W80" t="str">
        <f t="shared" si="27"/>
        <v/>
      </c>
    </row>
    <row r="81" spans="4:23" x14ac:dyDescent="0.25">
      <c r="D81" t="str">
        <f t="shared" si="20"/>
        <v>.</v>
      </c>
      <c r="E81" t="s">
        <v>8</v>
      </c>
      <c r="F81" t="str">
        <f t="shared" si="21"/>
        <v xml:space="preserve"> </v>
      </c>
      <c r="G81" t="str">
        <f t="shared" si="28"/>
        <v>.@valguta.edu.ee</v>
      </c>
      <c r="I81" s="4" t="s">
        <v>15</v>
      </c>
      <c r="J81" s="4"/>
      <c r="M81" s="4"/>
      <c r="N81" t="s">
        <v>33</v>
      </c>
      <c r="O81" t="s">
        <v>34</v>
      </c>
      <c r="P81" t="str">
        <f t="shared" si="29"/>
        <v xml:space="preserve"> -hmdrv U -hmdir \\server.valguta.edu.ee\accounts$\.</v>
      </c>
      <c r="Q81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1" t="str">
        <f t="shared" si="23"/>
        <v>ADD-ADGroupMember 'workers' –members '.'</v>
      </c>
      <c r="T81" t="str">
        <f t="shared" si="24"/>
        <v/>
      </c>
      <c r="U81" t="str">
        <f t="shared" si="25"/>
        <v/>
      </c>
      <c r="V81" t="str">
        <f t="shared" si="26"/>
        <v/>
      </c>
      <c r="W81" t="str">
        <f t="shared" si="27"/>
        <v/>
      </c>
    </row>
    <row r="82" spans="4:23" x14ac:dyDescent="0.25">
      <c r="D82" t="str">
        <f t="shared" si="20"/>
        <v>.</v>
      </c>
      <c r="E82" t="s">
        <v>8</v>
      </c>
      <c r="F82" t="str">
        <f t="shared" si="21"/>
        <v xml:space="preserve"> </v>
      </c>
      <c r="G82" t="str">
        <f t="shared" si="28"/>
        <v>.@valguta.edu.ee</v>
      </c>
      <c r="I82" s="4" t="s">
        <v>15</v>
      </c>
      <c r="J82" s="4"/>
      <c r="M82" s="4"/>
      <c r="N82" t="s">
        <v>33</v>
      </c>
      <c r="O82" t="s">
        <v>34</v>
      </c>
      <c r="P82" t="str">
        <f t="shared" si="29"/>
        <v xml:space="preserve"> -hmdrv U -hmdir \\server.valguta.edu.ee\accounts$\.</v>
      </c>
      <c r="Q82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2" t="str">
        <f t="shared" si="23"/>
        <v>ADD-ADGroupMember 'workers' –members '.'</v>
      </c>
      <c r="T82" t="str">
        <f t="shared" si="24"/>
        <v/>
      </c>
      <c r="U82" t="str">
        <f t="shared" si="25"/>
        <v/>
      </c>
      <c r="V82" t="str">
        <f t="shared" si="26"/>
        <v/>
      </c>
      <c r="W82" t="str">
        <f t="shared" si="27"/>
        <v/>
      </c>
    </row>
    <row r="83" spans="4:23" x14ac:dyDescent="0.25">
      <c r="D83" t="str">
        <f t="shared" si="20"/>
        <v>.</v>
      </c>
      <c r="E83" t="s">
        <v>8</v>
      </c>
      <c r="F83" t="str">
        <f t="shared" si="21"/>
        <v xml:space="preserve"> </v>
      </c>
      <c r="G83" t="str">
        <f t="shared" si="28"/>
        <v>.@valguta.edu.ee</v>
      </c>
      <c r="I83" s="4" t="s">
        <v>15</v>
      </c>
      <c r="J83" s="4"/>
      <c r="M83" s="4"/>
      <c r="N83" t="s">
        <v>33</v>
      </c>
      <c r="O83" t="s">
        <v>34</v>
      </c>
      <c r="P83" t="str">
        <f t="shared" si="29"/>
        <v xml:space="preserve"> -hmdrv U -hmdir \\server.valguta.edu.ee\accounts$\.</v>
      </c>
      <c r="Q83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3" t="str">
        <f t="shared" si="23"/>
        <v>ADD-ADGroupMember 'workers' –members '.'</v>
      </c>
      <c r="T83" t="str">
        <f t="shared" si="24"/>
        <v/>
      </c>
      <c r="U83" t="str">
        <f t="shared" si="25"/>
        <v/>
      </c>
      <c r="V83" t="str">
        <f t="shared" si="26"/>
        <v/>
      </c>
      <c r="W83" t="str">
        <f t="shared" si="27"/>
        <v/>
      </c>
    </row>
    <row r="84" spans="4:23" x14ac:dyDescent="0.25">
      <c r="D84" t="str">
        <f t="shared" si="20"/>
        <v>.</v>
      </c>
      <c r="E84" t="s">
        <v>8</v>
      </c>
      <c r="F84" t="str">
        <f t="shared" si="21"/>
        <v xml:space="preserve"> </v>
      </c>
      <c r="G84" t="str">
        <f t="shared" si="28"/>
        <v>.@valguta.edu.ee</v>
      </c>
      <c r="I84" s="4" t="s">
        <v>15</v>
      </c>
      <c r="J84" s="4"/>
      <c r="M84" s="4"/>
      <c r="N84" t="s">
        <v>33</v>
      </c>
      <c r="O84" t="s">
        <v>34</v>
      </c>
      <c r="P84" t="str">
        <f t="shared" si="29"/>
        <v xml:space="preserve"> -hmdrv U -hmdir \\server.valguta.edu.ee\accounts$\.</v>
      </c>
      <c r="Q84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4" t="str">
        <f t="shared" si="23"/>
        <v>ADD-ADGroupMember 'workers' –members '.'</v>
      </c>
      <c r="T84" t="str">
        <f t="shared" si="24"/>
        <v/>
      </c>
      <c r="U84" t="str">
        <f t="shared" si="25"/>
        <v/>
      </c>
      <c r="V84" t="str">
        <f t="shared" si="26"/>
        <v/>
      </c>
      <c r="W84" t="str">
        <f t="shared" si="27"/>
        <v/>
      </c>
    </row>
    <row r="85" spans="4:23" x14ac:dyDescent="0.25">
      <c r="D85" t="str">
        <f t="shared" si="20"/>
        <v>.</v>
      </c>
      <c r="E85" t="s">
        <v>8</v>
      </c>
      <c r="F85" t="str">
        <f t="shared" si="21"/>
        <v xml:space="preserve"> </v>
      </c>
      <c r="G85" t="str">
        <f t="shared" si="28"/>
        <v>.@valguta.edu.ee</v>
      </c>
      <c r="I85" s="4" t="s">
        <v>15</v>
      </c>
      <c r="J85" s="4"/>
      <c r="M85" s="4"/>
      <c r="N85" t="s">
        <v>33</v>
      </c>
      <c r="O85" t="s">
        <v>34</v>
      </c>
      <c r="P85" t="str">
        <f t="shared" si="29"/>
        <v xml:space="preserve"> -hmdrv U -hmdir \\server.valguta.edu.ee\accounts$\.</v>
      </c>
      <c r="Q85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5" t="str">
        <f t="shared" si="23"/>
        <v>ADD-ADGroupMember 'workers' –members '.'</v>
      </c>
      <c r="T85" t="str">
        <f t="shared" si="24"/>
        <v/>
      </c>
      <c r="U85" t="str">
        <f t="shared" si="25"/>
        <v/>
      </c>
      <c r="V85" t="str">
        <f t="shared" si="26"/>
        <v/>
      </c>
      <c r="W85" t="str">
        <f t="shared" si="27"/>
        <v/>
      </c>
    </row>
    <row r="86" spans="4:23" x14ac:dyDescent="0.25">
      <c r="D86" t="str">
        <f t="shared" si="20"/>
        <v>.</v>
      </c>
      <c r="E86" t="s">
        <v>8</v>
      </c>
      <c r="F86" t="str">
        <f t="shared" si="21"/>
        <v xml:space="preserve"> </v>
      </c>
      <c r="G86" t="str">
        <f t="shared" si="28"/>
        <v>.@valguta.edu.ee</v>
      </c>
      <c r="I86" s="4" t="s">
        <v>15</v>
      </c>
      <c r="J86" s="4"/>
      <c r="M86" s="4"/>
      <c r="N86" t="s">
        <v>33</v>
      </c>
      <c r="O86" t="s">
        <v>34</v>
      </c>
      <c r="P86" t="str">
        <f t="shared" si="29"/>
        <v xml:space="preserve"> -hmdrv U -hmdir \\server.valguta.edu.ee\accounts$\.</v>
      </c>
      <c r="Q86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6" t="str">
        <f t="shared" si="23"/>
        <v>ADD-ADGroupMember 'workers' –members '.'</v>
      </c>
      <c r="T86" t="str">
        <f t="shared" si="24"/>
        <v/>
      </c>
      <c r="U86" t="str">
        <f t="shared" si="25"/>
        <v/>
      </c>
      <c r="V86" t="str">
        <f t="shared" si="26"/>
        <v/>
      </c>
      <c r="W86" t="str">
        <f t="shared" si="27"/>
        <v/>
      </c>
    </row>
    <row r="87" spans="4:23" x14ac:dyDescent="0.25">
      <c r="D87" t="str">
        <f t="shared" si="20"/>
        <v>.</v>
      </c>
      <c r="E87" t="s">
        <v>8</v>
      </c>
      <c r="F87" t="str">
        <f t="shared" si="21"/>
        <v xml:space="preserve"> </v>
      </c>
      <c r="G87" t="str">
        <f t="shared" si="28"/>
        <v>.@valguta.edu.ee</v>
      </c>
      <c r="I87" s="4" t="s">
        <v>15</v>
      </c>
      <c r="J87" s="4"/>
      <c r="M87" s="4"/>
      <c r="N87" t="s">
        <v>33</v>
      </c>
      <c r="O87" t="s">
        <v>34</v>
      </c>
      <c r="P87" t="str">
        <f t="shared" si="29"/>
        <v xml:space="preserve"> -hmdrv U -hmdir \\server.valguta.edu.ee\accounts$\.</v>
      </c>
      <c r="Q87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7" t="str">
        <f t="shared" si="23"/>
        <v>ADD-ADGroupMember 'workers' –members '.'</v>
      </c>
      <c r="T87" t="str">
        <f t="shared" si="24"/>
        <v/>
      </c>
      <c r="U87" t="str">
        <f t="shared" si="25"/>
        <v/>
      </c>
      <c r="V87" t="str">
        <f t="shared" si="26"/>
        <v/>
      </c>
      <c r="W87" t="str">
        <f t="shared" si="27"/>
        <v/>
      </c>
    </row>
    <row r="88" spans="4:23" x14ac:dyDescent="0.25">
      <c r="D88" t="str">
        <f t="shared" si="20"/>
        <v>.</v>
      </c>
      <c r="E88" t="s">
        <v>8</v>
      </c>
      <c r="F88" t="str">
        <f t="shared" si="21"/>
        <v xml:space="preserve"> </v>
      </c>
      <c r="G88" t="str">
        <f t="shared" si="28"/>
        <v>.@valguta.edu.ee</v>
      </c>
      <c r="I88" s="4" t="s">
        <v>15</v>
      </c>
      <c r="J88" s="4"/>
      <c r="M88" s="4"/>
      <c r="N88" t="s">
        <v>33</v>
      </c>
      <c r="O88" t="s">
        <v>34</v>
      </c>
      <c r="P88" t="str">
        <f t="shared" si="29"/>
        <v xml:space="preserve"> -hmdrv U -hmdir \\server.valguta.edu.ee\accounts$\.</v>
      </c>
      <c r="Q88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8" t="str">
        <f t="shared" si="23"/>
        <v>ADD-ADGroupMember 'workers' –members '.'</v>
      </c>
      <c r="T88" t="str">
        <f t="shared" si="24"/>
        <v/>
      </c>
      <c r="U88" t="str">
        <f t="shared" si="25"/>
        <v/>
      </c>
      <c r="V88" t="str">
        <f t="shared" si="26"/>
        <v/>
      </c>
      <c r="W88" t="str">
        <f t="shared" si="27"/>
        <v/>
      </c>
    </row>
    <row r="89" spans="4:23" x14ac:dyDescent="0.25">
      <c r="D89" t="str">
        <f t="shared" si="20"/>
        <v>.</v>
      </c>
      <c r="E89" t="s">
        <v>8</v>
      </c>
      <c r="F89" t="str">
        <f t="shared" si="21"/>
        <v xml:space="preserve"> </v>
      </c>
      <c r="G89" t="str">
        <f t="shared" si="28"/>
        <v>.@valguta.edu.ee</v>
      </c>
      <c r="I89" s="4" t="s">
        <v>15</v>
      </c>
      <c r="J89" s="4"/>
      <c r="M89" s="4"/>
      <c r="N89" t="s">
        <v>33</v>
      </c>
      <c r="O89" t="s">
        <v>34</v>
      </c>
      <c r="P89" t="str">
        <f t="shared" si="29"/>
        <v xml:space="preserve"> -hmdrv U -hmdir \\server.valguta.edu.ee\accounts$\.</v>
      </c>
      <c r="Q89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89" t="str">
        <f t="shared" si="23"/>
        <v>ADD-ADGroupMember 'workers' –members '.'</v>
      </c>
      <c r="T89" t="str">
        <f t="shared" si="24"/>
        <v/>
      </c>
      <c r="U89" t="str">
        <f t="shared" si="25"/>
        <v/>
      </c>
      <c r="V89" t="str">
        <f t="shared" si="26"/>
        <v/>
      </c>
      <c r="W89" t="str">
        <f t="shared" si="27"/>
        <v/>
      </c>
    </row>
    <row r="90" spans="4:23" x14ac:dyDescent="0.25">
      <c r="D90" t="str">
        <f t="shared" si="20"/>
        <v>.</v>
      </c>
      <c r="E90" t="s">
        <v>8</v>
      </c>
      <c r="F90" t="str">
        <f t="shared" si="21"/>
        <v xml:space="preserve"> </v>
      </c>
      <c r="G90" t="str">
        <f t="shared" si="28"/>
        <v>.@valguta.edu.ee</v>
      </c>
      <c r="I90" s="4" t="s">
        <v>15</v>
      </c>
      <c r="J90" s="4"/>
      <c r="M90" s="4"/>
      <c r="N90" t="s">
        <v>33</v>
      </c>
      <c r="O90" t="s">
        <v>34</v>
      </c>
      <c r="P90" t="str">
        <f t="shared" si="29"/>
        <v xml:space="preserve"> -hmdrv U -hmdir \\server.valguta.edu.ee\accounts$\.</v>
      </c>
      <c r="Q90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0" t="str">
        <f t="shared" si="23"/>
        <v>ADD-ADGroupMember 'workers' –members '.'</v>
      </c>
      <c r="T90" t="str">
        <f t="shared" si="24"/>
        <v/>
      </c>
      <c r="U90" t="str">
        <f t="shared" si="25"/>
        <v/>
      </c>
      <c r="V90" t="str">
        <f t="shared" si="26"/>
        <v/>
      </c>
      <c r="W90" t="str">
        <f t="shared" si="27"/>
        <v/>
      </c>
    </row>
    <row r="91" spans="4:23" x14ac:dyDescent="0.25">
      <c r="D91" t="str">
        <f t="shared" si="20"/>
        <v>.</v>
      </c>
      <c r="E91" t="s">
        <v>8</v>
      </c>
      <c r="F91" t="str">
        <f t="shared" si="21"/>
        <v xml:space="preserve"> </v>
      </c>
      <c r="G91" t="str">
        <f t="shared" si="28"/>
        <v>.@valguta.edu.ee</v>
      </c>
      <c r="I91" s="4" t="s">
        <v>15</v>
      </c>
      <c r="J91" s="4"/>
      <c r="M91" s="4"/>
      <c r="N91" t="s">
        <v>33</v>
      </c>
      <c r="O91" t="s">
        <v>34</v>
      </c>
      <c r="P91" t="str">
        <f t="shared" si="29"/>
        <v xml:space="preserve"> -hmdrv U -hmdir \\server.valguta.edu.ee\accounts$\.</v>
      </c>
      <c r="Q91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1" t="str">
        <f t="shared" si="23"/>
        <v>ADD-ADGroupMember 'workers' –members '.'</v>
      </c>
      <c r="T91" t="str">
        <f t="shared" si="24"/>
        <v/>
      </c>
      <c r="U91" t="str">
        <f t="shared" si="25"/>
        <v/>
      </c>
      <c r="V91" t="str">
        <f t="shared" si="26"/>
        <v/>
      </c>
      <c r="W91" t="str">
        <f t="shared" si="27"/>
        <v/>
      </c>
    </row>
    <row r="92" spans="4:23" x14ac:dyDescent="0.25">
      <c r="D92" t="str">
        <f t="shared" si="20"/>
        <v>.</v>
      </c>
      <c r="E92" t="s">
        <v>8</v>
      </c>
      <c r="F92" t="str">
        <f t="shared" si="21"/>
        <v xml:space="preserve"> </v>
      </c>
      <c r="G92" t="str">
        <f t="shared" si="28"/>
        <v>.@valguta.edu.ee</v>
      </c>
      <c r="I92" s="4" t="s">
        <v>15</v>
      </c>
      <c r="J92" s="4"/>
      <c r="M92" s="4"/>
      <c r="N92" t="s">
        <v>33</v>
      </c>
      <c r="O92" t="s">
        <v>34</v>
      </c>
      <c r="P92" t="str">
        <f t="shared" si="29"/>
        <v xml:space="preserve"> -hmdrv U -hmdir \\server.valguta.edu.ee\accounts$\.</v>
      </c>
      <c r="Q92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2" t="str">
        <f t="shared" si="23"/>
        <v>ADD-ADGroupMember 'workers' –members '.'</v>
      </c>
      <c r="T92" t="str">
        <f t="shared" si="24"/>
        <v/>
      </c>
      <c r="U92" t="str">
        <f t="shared" si="25"/>
        <v/>
      </c>
      <c r="V92" t="str">
        <f t="shared" si="26"/>
        <v/>
      </c>
      <c r="W92" t="str">
        <f t="shared" si="27"/>
        <v/>
      </c>
    </row>
    <row r="93" spans="4:23" x14ac:dyDescent="0.25">
      <c r="D93" t="str">
        <f t="shared" si="20"/>
        <v>.</v>
      </c>
      <c r="E93" t="s">
        <v>8</v>
      </c>
      <c r="F93" t="str">
        <f t="shared" si="21"/>
        <v xml:space="preserve"> </v>
      </c>
      <c r="G93" t="str">
        <f t="shared" si="28"/>
        <v>.@valguta.edu.ee</v>
      </c>
      <c r="I93" s="4" t="s">
        <v>15</v>
      </c>
      <c r="J93" s="4"/>
      <c r="M93" s="4"/>
      <c r="N93" t="s">
        <v>33</v>
      </c>
      <c r="O93" t="s">
        <v>34</v>
      </c>
      <c r="P93" t="str">
        <f t="shared" si="29"/>
        <v xml:space="preserve"> -hmdrv U -hmdir \\server.valguta.edu.ee\accounts$\.</v>
      </c>
      <c r="Q93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3" t="str">
        <f t="shared" si="23"/>
        <v>ADD-ADGroupMember 'workers' –members '.'</v>
      </c>
      <c r="T93" t="str">
        <f t="shared" si="24"/>
        <v/>
      </c>
      <c r="U93" t="str">
        <f t="shared" si="25"/>
        <v/>
      </c>
      <c r="V93" t="str">
        <f t="shared" si="26"/>
        <v/>
      </c>
      <c r="W93" t="str">
        <f t="shared" si="27"/>
        <v/>
      </c>
    </row>
    <row r="94" spans="4:23" x14ac:dyDescent="0.25">
      <c r="D94" t="str">
        <f t="shared" si="20"/>
        <v>.</v>
      </c>
      <c r="E94" t="s">
        <v>8</v>
      </c>
      <c r="F94" t="str">
        <f t="shared" si="21"/>
        <v xml:space="preserve"> </v>
      </c>
      <c r="G94" t="str">
        <f t="shared" si="28"/>
        <v>.@valguta.edu.ee</v>
      </c>
      <c r="I94" s="4" t="s">
        <v>15</v>
      </c>
      <c r="J94" s="4"/>
      <c r="M94" s="4"/>
      <c r="N94" t="s">
        <v>33</v>
      </c>
      <c r="O94" t="s">
        <v>34</v>
      </c>
      <c r="P94" t="str">
        <f t="shared" si="29"/>
        <v xml:space="preserve"> -hmdrv U -hmdir \\server.valguta.edu.ee\accounts$\.</v>
      </c>
      <c r="Q94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4" t="str">
        <f t="shared" si="23"/>
        <v>ADD-ADGroupMember 'workers' –members '.'</v>
      </c>
      <c r="T94" t="str">
        <f t="shared" si="24"/>
        <v/>
      </c>
      <c r="U94" t="str">
        <f t="shared" si="25"/>
        <v/>
      </c>
      <c r="V94" t="str">
        <f t="shared" si="26"/>
        <v/>
      </c>
      <c r="W94" t="str">
        <f t="shared" si="27"/>
        <v/>
      </c>
    </row>
    <row r="95" spans="4:23" x14ac:dyDescent="0.25">
      <c r="D95" t="str">
        <f t="shared" si="20"/>
        <v>.</v>
      </c>
      <c r="E95" t="s">
        <v>8</v>
      </c>
      <c r="F95" t="str">
        <f t="shared" si="21"/>
        <v xml:space="preserve"> </v>
      </c>
      <c r="G95" t="str">
        <f t="shared" si="28"/>
        <v>.@valguta.edu.ee</v>
      </c>
      <c r="I95" s="4" t="s">
        <v>15</v>
      </c>
      <c r="J95" s="4"/>
      <c r="M95" s="4"/>
      <c r="N95" t="s">
        <v>33</v>
      </c>
      <c r="O95" t="s">
        <v>34</v>
      </c>
      <c r="P95" t="str">
        <f t="shared" si="29"/>
        <v xml:space="preserve"> -hmdrv U -hmdir \\server.valguta.edu.ee\accounts$\.</v>
      </c>
      <c r="Q95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5" t="str">
        <f t="shared" si="23"/>
        <v>ADD-ADGroupMember 'workers' –members '.'</v>
      </c>
      <c r="T95" t="str">
        <f t="shared" si="24"/>
        <v/>
      </c>
      <c r="U95" t="str">
        <f t="shared" si="25"/>
        <v/>
      </c>
      <c r="V95" t="str">
        <f t="shared" si="26"/>
        <v/>
      </c>
      <c r="W95" t="str">
        <f t="shared" si="27"/>
        <v/>
      </c>
    </row>
    <row r="96" spans="4:23" x14ac:dyDescent="0.25">
      <c r="D96" t="str">
        <f t="shared" si="20"/>
        <v>.</v>
      </c>
      <c r="E96" t="s">
        <v>8</v>
      </c>
      <c r="F96" t="str">
        <f t="shared" si="21"/>
        <v xml:space="preserve"> </v>
      </c>
      <c r="G96" t="str">
        <f t="shared" si="28"/>
        <v>.@valguta.edu.ee</v>
      </c>
      <c r="I96" s="4" t="s">
        <v>15</v>
      </c>
      <c r="J96" s="4"/>
      <c r="M96" s="4"/>
      <c r="N96" t="s">
        <v>33</v>
      </c>
      <c r="O96" t="s">
        <v>34</v>
      </c>
      <c r="P96" t="str">
        <f t="shared" si="29"/>
        <v xml:space="preserve"> -hmdrv U -hmdir \\server.valguta.edu.ee\accounts$\.</v>
      </c>
      <c r="Q96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6" t="str">
        <f t="shared" si="23"/>
        <v>ADD-ADGroupMember 'workers' –members '.'</v>
      </c>
      <c r="T96" t="str">
        <f t="shared" si="24"/>
        <v/>
      </c>
      <c r="U96" t="str">
        <f t="shared" si="25"/>
        <v/>
      </c>
      <c r="V96" t="str">
        <f t="shared" si="26"/>
        <v/>
      </c>
      <c r="W96" t="str">
        <f t="shared" si="27"/>
        <v/>
      </c>
    </row>
    <row r="97" spans="4:23" x14ac:dyDescent="0.25">
      <c r="D97" t="str">
        <f t="shared" si="20"/>
        <v>.</v>
      </c>
      <c r="E97" t="s">
        <v>8</v>
      </c>
      <c r="F97" t="str">
        <f t="shared" si="21"/>
        <v xml:space="preserve"> </v>
      </c>
      <c r="G97" t="str">
        <f t="shared" si="28"/>
        <v>.@valguta.edu.ee</v>
      </c>
      <c r="I97" s="4" t="s">
        <v>15</v>
      </c>
      <c r="J97" s="4"/>
      <c r="M97" s="4"/>
      <c r="N97" t="s">
        <v>33</v>
      </c>
      <c r="O97" t="s">
        <v>34</v>
      </c>
      <c r="P97" t="str">
        <f t="shared" si="29"/>
        <v xml:space="preserve"> -hmdrv U -hmdir \\server.valguta.edu.ee\accounts$\.</v>
      </c>
      <c r="Q97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7" t="str">
        <f t="shared" si="23"/>
        <v>ADD-ADGroupMember 'workers' –members '.'</v>
      </c>
      <c r="T97" t="str">
        <f t="shared" si="24"/>
        <v/>
      </c>
      <c r="U97" t="str">
        <f t="shared" si="25"/>
        <v/>
      </c>
      <c r="V97" t="str">
        <f t="shared" si="26"/>
        <v/>
      </c>
      <c r="W97" t="str">
        <f t="shared" si="27"/>
        <v/>
      </c>
    </row>
    <row r="98" spans="4:23" x14ac:dyDescent="0.25">
      <c r="D98" t="str">
        <f t="shared" si="20"/>
        <v>.</v>
      </c>
      <c r="E98" t="s">
        <v>8</v>
      </c>
      <c r="F98" t="str">
        <f t="shared" si="21"/>
        <v xml:space="preserve"> </v>
      </c>
      <c r="G98" t="str">
        <f t="shared" si="28"/>
        <v>.@valguta.edu.ee</v>
      </c>
      <c r="I98" s="4" t="s">
        <v>15</v>
      </c>
      <c r="J98" s="4"/>
      <c r="M98" s="4"/>
      <c r="N98" t="s">
        <v>33</v>
      </c>
      <c r="O98" t="s">
        <v>34</v>
      </c>
      <c r="P98" t="str">
        <f t="shared" si="29"/>
        <v xml:space="preserve"> -hmdrv U -hmdir \\server.valguta.edu.ee\accounts$\.</v>
      </c>
      <c r="Q98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8" t="str">
        <f t="shared" si="23"/>
        <v>ADD-ADGroupMember 'workers' –members '.'</v>
      </c>
      <c r="T98" t="str">
        <f t="shared" si="24"/>
        <v/>
      </c>
      <c r="U98" t="str">
        <f t="shared" si="25"/>
        <v/>
      </c>
      <c r="V98" t="str">
        <f t="shared" si="26"/>
        <v/>
      </c>
      <c r="W98" t="str">
        <f t="shared" si="27"/>
        <v/>
      </c>
    </row>
    <row r="99" spans="4:23" x14ac:dyDescent="0.25">
      <c r="D99" t="str">
        <f t="shared" si="20"/>
        <v>.</v>
      </c>
      <c r="E99" t="s">
        <v>8</v>
      </c>
      <c r="F99" t="str">
        <f t="shared" si="21"/>
        <v xml:space="preserve"> </v>
      </c>
      <c r="G99" t="str">
        <f t="shared" si="28"/>
        <v>.@valguta.edu.ee</v>
      </c>
      <c r="I99" s="4" t="s">
        <v>15</v>
      </c>
      <c r="J99" s="4"/>
      <c r="M99" s="4"/>
      <c r="N99" t="s">
        <v>33</v>
      </c>
      <c r="O99" t="s">
        <v>34</v>
      </c>
      <c r="P99" t="str">
        <f t="shared" si="29"/>
        <v xml:space="preserve"> -hmdrv U -hmdir \\server.valguta.edu.ee\accounts$\.</v>
      </c>
      <c r="Q99" t="str">
        <f t="shared" si="22"/>
        <v>dsadd user "cn= ,ou=workers,ou=valguta.edu.ee,dc=valguta,dc=edu,dc=ee" -fn  -ln  -display " " -hmdrv U -hmdir \\server.valguta.edu.ee\accounts$\. -email .@valguta.edu.ee -upn .@valguta.edu.ee -samid . -pwd Tere123 -mustchpwd yes</v>
      </c>
      <c r="S99" t="str">
        <f t="shared" si="23"/>
        <v>ADD-ADGroupMember 'workers' –members '.'</v>
      </c>
      <c r="T99" t="str">
        <f t="shared" si="24"/>
        <v/>
      </c>
      <c r="U99" t="str">
        <f t="shared" si="25"/>
        <v/>
      </c>
      <c r="V99" t="str">
        <f t="shared" si="26"/>
        <v/>
      </c>
      <c r="W99" t="str">
        <f t="shared" si="27"/>
        <v/>
      </c>
    </row>
    <row r="100" spans="4:23" x14ac:dyDescent="0.25">
      <c r="D100" t="str">
        <f t="shared" ref="D100" si="30">SUBSTITUTE(SUBSTITUTE(SUBSTITUTE(SUBSTITUTE((LOWER(CONCATENATE(A100,".",B100))),"õ","o"),"ä","a"),"ö","o"),"ü","u")</f>
        <v>.</v>
      </c>
      <c r="E100" t="s">
        <v>8</v>
      </c>
      <c r="F100" t="str">
        <f t="shared" ref="F100" si="31">CONCATENATE(A100," ",B100)</f>
        <v xml:space="preserve"> </v>
      </c>
      <c r="G100" t="str">
        <f t="shared" si="28"/>
        <v>.@valguta.edu.ee</v>
      </c>
      <c r="I100" s="4" t="s">
        <v>15</v>
      </c>
      <c r="J100" s="4"/>
      <c r="M100" s="4"/>
      <c r="N100" t="s">
        <v>33</v>
      </c>
      <c r="O100" t="s">
        <v>34</v>
      </c>
      <c r="P100" t="str">
        <f t="shared" si="29"/>
        <v xml:space="preserve"> -hmdrv U -hmdir \\server.valguta.edu.ee\accounts$\.</v>
      </c>
      <c r="Q100" t="str">
        <f t="shared" ref="Q100" si="32">"dsadd user ""cn="&amp;F100&amp;N100&amp;O100&amp;""" -fn "&amp;A100&amp;" -ln "&amp;B100&amp;" -display """&amp;F100&amp;""""&amp;P100&amp;" -email "&amp;G100&amp;" -upn "&amp;G100&amp;" -samid "&amp;D100&amp;" -pwd "&amp;E100&amp;" -mustchpwd yes"</f>
        <v>dsadd user "cn= ,ou=workers,ou=valguta.edu.ee,dc=valguta,dc=edu,dc=ee" -fn  -ln  -display " " -hmdrv U -hmdir \\server.valguta.edu.ee\accounts$\. -email .@valguta.edu.ee -upn .@valguta.edu.ee -samid . -pwd Tere123 -mustchpwd yes</v>
      </c>
      <c r="S100" t="str">
        <f t="shared" ref="S100" si="33">IF(I100="Y","ADD-ADGroupMember 'workers' –members '"&amp;D100&amp;"'","")</f>
        <v>ADD-ADGroupMember 'workers' –members '.'</v>
      </c>
      <c r="T100" t="str">
        <f t="shared" ref="T100" si="34">IF(J100="Y","ADD-ADGroupMember 'directorate' –members '"&amp;D100&amp;"'","")</f>
        <v/>
      </c>
      <c r="U100" t="str">
        <f t="shared" ref="U100" si="35">IF(K100="Y","ADD-ADGroupMember 'teachers' –members '"&amp;D100&amp;"'","")</f>
        <v/>
      </c>
      <c r="V100" t="str">
        <f t="shared" ref="V100" si="36">IF(L100="Y","ADD-ADGroupMember 'students' –members '"&amp;D100&amp;"'","")</f>
        <v/>
      </c>
      <c r="W100" t="str">
        <f t="shared" ref="W100" si="37">IF(M100="Y","ADD-ADGroupMember 'kindergarten' –members '"&amp;D100&amp;"'","")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1AA3-DF15-4BF0-852B-5F62E021F06F}">
  <dimension ref="A1:O25"/>
  <sheetViews>
    <sheetView topLeftCell="M1" zoomScale="115" zoomScaleNormal="115" workbookViewId="0">
      <selection activeCell="O2" sqref="O2:O4"/>
    </sheetView>
  </sheetViews>
  <sheetFormatPr defaultRowHeight="15" x14ac:dyDescent="0.25"/>
  <cols>
    <col min="1" max="1" width="19.7109375" customWidth="1"/>
    <col min="2" max="2" width="14.7109375" bestFit="1" customWidth="1"/>
    <col min="3" max="3" width="24" bestFit="1" customWidth="1"/>
    <col min="4" max="4" width="8.85546875" bestFit="1" customWidth="1"/>
    <col min="5" max="5" width="24.140625" bestFit="1" customWidth="1"/>
    <col min="6" max="6" width="43.28515625" bestFit="1" customWidth="1"/>
    <col min="7" max="7" width="23" bestFit="1" customWidth="1"/>
    <col min="8" max="8" width="6.85546875" bestFit="1" customWidth="1"/>
    <col min="9" max="9" width="42.140625" bestFit="1" customWidth="1"/>
    <col min="10" max="10" width="32.85546875" bestFit="1" customWidth="1"/>
    <col min="11" max="11" width="73.5703125" bestFit="1" customWidth="1"/>
    <col min="12" max="12" width="255.42578125" customWidth="1"/>
    <col min="13" max="13" width="90.140625" customWidth="1"/>
    <col min="14" max="14" width="69.140625" bestFit="1" customWidth="1"/>
    <col min="15" max="15" width="44.140625" bestFit="1" customWidth="1"/>
  </cols>
  <sheetData>
    <row r="1" spans="1:15" x14ac:dyDescent="0.25">
      <c r="A1" s="1" t="s">
        <v>6</v>
      </c>
      <c r="B1" s="1" t="s">
        <v>5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7</v>
      </c>
      <c r="H1" s="1" t="s">
        <v>24</v>
      </c>
      <c r="I1" s="1" t="s">
        <v>10</v>
      </c>
      <c r="J1" s="1" t="s">
        <v>11</v>
      </c>
      <c r="K1" s="1" t="s">
        <v>9</v>
      </c>
      <c r="L1" s="1" t="s">
        <v>16</v>
      </c>
      <c r="M1" s="3"/>
      <c r="N1" s="1" t="s">
        <v>25</v>
      </c>
      <c r="O1" s="1" t="s">
        <v>74</v>
      </c>
    </row>
    <row r="2" spans="1:15" x14ac:dyDescent="0.25">
      <c r="A2" t="s">
        <v>67</v>
      </c>
      <c r="B2" t="s">
        <v>68</v>
      </c>
      <c r="C2" t="str">
        <f t="shared" ref="C2:C25" si="0">SUBSTITUTE(SUBSTITUTE(SUBSTITUTE(SUBSTITUTE((LOWER(CONCATENATE(A2,".",B2))),"õ","o"),"ä","a"),"ö","o"),"ü","u")</f>
        <v>genert.inginen</v>
      </c>
      <c r="D2" t="s">
        <v>8</v>
      </c>
      <c r="E2" t="str">
        <f t="shared" ref="E2:E25" si="1">CONCATENATE(A2," ",B2)</f>
        <v>Genert Inginen</v>
      </c>
      <c r="F2" t="str">
        <f t="shared" ref="F2:F25" si="2">C2&amp;"@valguta.edu.ee"</f>
        <v>genert.inginen@valguta.edu.ee</v>
      </c>
      <c r="H2">
        <v>2022</v>
      </c>
      <c r="I2" t="str">
        <f t="shared" ref="I2:I25" si="3">",ou="&amp;H2&amp;",ou=students,ou=valguta.edu.ee"</f>
        <v>,ou=2022,ou=students,ou=valguta.edu.ee</v>
      </c>
      <c r="J2" t="s">
        <v>34</v>
      </c>
      <c r="K2" t="str">
        <f t="shared" ref="K2:K25" si="4">" -hmdrv U -hmdir \\server.valguta.edu.ee\accounts$\"&amp;C2&amp;""</f>
        <v xml:space="preserve"> -hmdrv U -hmdir \\server.valguta.edu.ee\accounts$\genert.inginen</v>
      </c>
      <c r="L2" t="str">
        <f t="shared" ref="L2:L25" si="5">"dsadd user ""cn="&amp;E2&amp;I2&amp;J2&amp;""" -fn "&amp;A2&amp;" -ln "&amp;B2&amp;" -display """&amp;E2&amp;""""&amp;K2&amp;" -email "&amp;F2&amp;" -upn "&amp;F2&amp;" -samid "&amp;C2&amp;" -pwd "&amp;D2&amp;" -mustchpwd yes"</f>
        <v>dsadd user "cn=Genert Inginen,ou=2022,ou=students,ou=valguta.edu.ee,dc=valguta,dc=edu,dc=ee" -fn Genert -ln Inginen -display "Genert Inginen" -hmdrv U -hmdir \\server.valguta.edu.ee\accounts$\genert.inginen -email genert.inginen@valguta.edu.ee -upn genert.inginen@valguta.edu.ee -samid genert.inginen -pwd Tere123 -mustchpwd yes</v>
      </c>
      <c r="N2" t="str">
        <f t="shared" ref="N2:N25" si="6">"ADD-ADGroupMember 'students"&amp;H2&amp;"' –members '"&amp;C2&amp;"'"</f>
        <v>ADD-ADGroupMember 'students2022' –members 'genert.inginen'</v>
      </c>
      <c r="O2" t="str">
        <f>"mkdir 'P:\public\Õpilased\"&amp;H2&amp;"\"&amp;C2&amp;"'"</f>
        <v>mkdir 'P:\public\Õpilased\2022\genert.inginen'</v>
      </c>
    </row>
    <row r="3" spans="1:15" x14ac:dyDescent="0.25">
      <c r="A3" t="s">
        <v>71</v>
      </c>
      <c r="B3" t="s">
        <v>66</v>
      </c>
      <c r="C3" t="s">
        <v>72</v>
      </c>
      <c r="D3" t="s">
        <v>8</v>
      </c>
      <c r="E3" t="str">
        <f t="shared" si="1"/>
        <v>Jason+Kalmer Kaseleht</v>
      </c>
      <c r="F3" t="s">
        <v>73</v>
      </c>
      <c r="H3">
        <v>2022</v>
      </c>
      <c r="I3" t="str">
        <f t="shared" si="3"/>
        <v>,ou=2022,ou=students,ou=valguta.edu.ee</v>
      </c>
      <c r="J3" t="s">
        <v>34</v>
      </c>
      <c r="K3" t="str">
        <f t="shared" si="4"/>
        <v xml:space="preserve"> -hmdrv U -hmdir \\server.valguta.edu.ee\accounts$\jason.kaseleht</v>
      </c>
      <c r="L3" t="str">
        <f t="shared" si="5"/>
        <v>dsadd user "cn=Jason+Kalmer Kaseleht,ou=2022,ou=students,ou=valguta.edu.ee,dc=valguta,dc=edu,dc=ee" -fn Jason+Kalmer -ln Kaseleht -display "Jason+Kalmer Kaseleht" -hmdrv U -hmdir \\server.valguta.edu.ee\accounts$\jason.kaseleht -email jasonkalmer.kaseleht@valguta.edu.ee -upn jasonkalmer.kaseleht@valguta.edu.ee -samid jason.kaseleht -pwd Tere123 -mustchpwd yes</v>
      </c>
      <c r="N3" t="str">
        <f t="shared" si="6"/>
        <v>ADD-ADGroupMember 'students2022' –members 'jason.kaseleht'</v>
      </c>
      <c r="O3" t="str">
        <f t="shared" ref="O3:O25" si="7">"mkdir 'P:\public\Õpilased\"&amp;H3&amp;"\"&amp;C3&amp;"'"</f>
        <v>mkdir 'P:\public\Õpilased\2022\jason.kaseleht'</v>
      </c>
    </row>
    <row r="4" spans="1:15" x14ac:dyDescent="0.25">
      <c r="A4" t="s">
        <v>69</v>
      </c>
      <c r="B4" t="s">
        <v>70</v>
      </c>
      <c r="C4" t="str">
        <f t="shared" si="0"/>
        <v>keron.sassor</v>
      </c>
      <c r="D4" t="s">
        <v>8</v>
      </c>
      <c r="E4" t="str">
        <f t="shared" si="1"/>
        <v>Keron Sassor</v>
      </c>
      <c r="F4" t="str">
        <f t="shared" si="2"/>
        <v>keron.sassor@valguta.edu.ee</v>
      </c>
      <c r="H4">
        <v>2022</v>
      </c>
      <c r="I4" t="str">
        <f t="shared" si="3"/>
        <v>,ou=2022,ou=students,ou=valguta.edu.ee</v>
      </c>
      <c r="J4" t="s">
        <v>34</v>
      </c>
      <c r="K4" t="str">
        <f t="shared" si="4"/>
        <v xml:space="preserve"> -hmdrv U -hmdir \\server.valguta.edu.ee\accounts$\keron.sassor</v>
      </c>
      <c r="L4" t="str">
        <f t="shared" si="5"/>
        <v>dsadd user "cn=Keron Sassor,ou=2022,ou=students,ou=valguta.edu.ee,dc=valguta,dc=edu,dc=ee" -fn Keron -ln Sassor -display "Keron Sassor" -hmdrv U -hmdir \\server.valguta.edu.ee\accounts$\keron.sassor -email keron.sassor@valguta.edu.ee -upn keron.sassor@valguta.edu.ee -samid keron.sassor -pwd Tere123 -mustchpwd yes</v>
      </c>
      <c r="N4" t="str">
        <f t="shared" si="6"/>
        <v>ADD-ADGroupMember 'students2022' –members 'keron.sassor'</v>
      </c>
      <c r="O4" t="str">
        <f t="shared" si="7"/>
        <v>mkdir 'P:\public\Õpilased\2022\keron.sassor'</v>
      </c>
    </row>
    <row r="5" spans="1:15" x14ac:dyDescent="0.25">
      <c r="C5" t="str">
        <f t="shared" si="0"/>
        <v>.</v>
      </c>
      <c r="D5" t="s">
        <v>8</v>
      </c>
      <c r="E5" t="str">
        <f t="shared" si="1"/>
        <v xml:space="preserve"> </v>
      </c>
      <c r="F5" t="str">
        <f t="shared" si="2"/>
        <v>.@valguta.edu.ee</v>
      </c>
      <c r="H5">
        <v>2022</v>
      </c>
      <c r="I5" t="str">
        <f t="shared" si="3"/>
        <v>,ou=2022,ou=students,ou=valguta.edu.ee</v>
      </c>
      <c r="J5" t="s">
        <v>34</v>
      </c>
      <c r="K5" t="str">
        <f t="shared" si="4"/>
        <v xml:space="preserve"> -hmdrv U -hmdir \\server.valguta.edu.ee\accounts$\.</v>
      </c>
      <c r="L5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5" t="str">
        <f t="shared" si="6"/>
        <v>ADD-ADGroupMember 'students2022' –members '.'</v>
      </c>
      <c r="O5" t="str">
        <f t="shared" si="7"/>
        <v>mkdir 'P:\public\Õpilased\2022\.'</v>
      </c>
    </row>
    <row r="6" spans="1:15" ht="15.75" x14ac:dyDescent="0.25">
      <c r="A6" s="2"/>
      <c r="C6" t="str">
        <f t="shared" si="0"/>
        <v>.</v>
      </c>
      <c r="D6" t="s">
        <v>8</v>
      </c>
      <c r="E6" t="str">
        <f t="shared" si="1"/>
        <v xml:space="preserve"> </v>
      </c>
      <c r="F6" t="str">
        <f t="shared" si="2"/>
        <v>.@valguta.edu.ee</v>
      </c>
      <c r="H6">
        <v>2022</v>
      </c>
      <c r="I6" t="str">
        <f t="shared" si="3"/>
        <v>,ou=2022,ou=students,ou=valguta.edu.ee</v>
      </c>
      <c r="J6" t="s">
        <v>34</v>
      </c>
      <c r="K6" t="str">
        <f t="shared" si="4"/>
        <v xml:space="preserve"> -hmdrv U -hmdir \\server.valguta.edu.ee\accounts$\.</v>
      </c>
      <c r="L6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6" t="str">
        <f t="shared" si="6"/>
        <v>ADD-ADGroupMember 'students2022' –members '.'</v>
      </c>
      <c r="O6" t="str">
        <f t="shared" si="7"/>
        <v>mkdir 'P:\public\Õpilased\2022\.'</v>
      </c>
    </row>
    <row r="7" spans="1:15" x14ac:dyDescent="0.25">
      <c r="C7" t="str">
        <f t="shared" si="0"/>
        <v>.</v>
      </c>
      <c r="D7" t="s">
        <v>8</v>
      </c>
      <c r="E7" t="str">
        <f t="shared" si="1"/>
        <v xml:space="preserve"> </v>
      </c>
      <c r="F7" t="str">
        <f t="shared" si="2"/>
        <v>.@valguta.edu.ee</v>
      </c>
      <c r="H7">
        <v>2022</v>
      </c>
      <c r="I7" t="str">
        <f t="shared" si="3"/>
        <v>,ou=2022,ou=students,ou=valguta.edu.ee</v>
      </c>
      <c r="J7" t="s">
        <v>34</v>
      </c>
      <c r="K7" t="str">
        <f t="shared" si="4"/>
        <v xml:space="preserve"> -hmdrv U -hmdir \\server.valguta.edu.ee\accounts$\.</v>
      </c>
      <c r="L7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7" t="str">
        <f t="shared" si="6"/>
        <v>ADD-ADGroupMember 'students2022' –members '.'</v>
      </c>
      <c r="O7" t="str">
        <f t="shared" si="7"/>
        <v>mkdir 'P:\public\Õpilased\2022\.'</v>
      </c>
    </row>
    <row r="8" spans="1:15" x14ac:dyDescent="0.25">
      <c r="C8" t="str">
        <f t="shared" si="0"/>
        <v>.</v>
      </c>
      <c r="D8" t="s">
        <v>8</v>
      </c>
      <c r="E8" t="str">
        <f t="shared" si="1"/>
        <v xml:space="preserve"> </v>
      </c>
      <c r="F8" t="str">
        <f t="shared" si="2"/>
        <v>.@valguta.edu.ee</v>
      </c>
      <c r="H8">
        <v>2022</v>
      </c>
      <c r="I8" t="str">
        <f t="shared" si="3"/>
        <v>,ou=2022,ou=students,ou=valguta.edu.ee</v>
      </c>
      <c r="J8" t="s">
        <v>34</v>
      </c>
      <c r="K8" t="str">
        <f t="shared" si="4"/>
        <v xml:space="preserve"> -hmdrv U -hmdir \\server.valguta.edu.ee\accounts$\.</v>
      </c>
      <c r="L8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8" t="str">
        <f t="shared" si="6"/>
        <v>ADD-ADGroupMember 'students2022' –members '.'</v>
      </c>
      <c r="O8" t="str">
        <f t="shared" si="7"/>
        <v>mkdir 'P:\public\Õpilased\2022\.'</v>
      </c>
    </row>
    <row r="9" spans="1:15" x14ac:dyDescent="0.25">
      <c r="C9" t="str">
        <f t="shared" si="0"/>
        <v>.</v>
      </c>
      <c r="D9" t="s">
        <v>8</v>
      </c>
      <c r="E9" t="str">
        <f t="shared" si="1"/>
        <v xml:space="preserve"> </v>
      </c>
      <c r="F9" t="str">
        <f t="shared" si="2"/>
        <v>.@valguta.edu.ee</v>
      </c>
      <c r="H9">
        <v>2022</v>
      </c>
      <c r="I9" t="str">
        <f t="shared" si="3"/>
        <v>,ou=2022,ou=students,ou=valguta.edu.ee</v>
      </c>
      <c r="J9" t="s">
        <v>34</v>
      </c>
      <c r="K9" t="str">
        <f t="shared" si="4"/>
        <v xml:space="preserve"> -hmdrv U -hmdir \\server.valguta.edu.ee\accounts$\.</v>
      </c>
      <c r="L9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9" t="str">
        <f t="shared" si="6"/>
        <v>ADD-ADGroupMember 'students2022' –members '.'</v>
      </c>
      <c r="O9" t="str">
        <f t="shared" si="7"/>
        <v>mkdir 'P:\public\Õpilased\2022\.'</v>
      </c>
    </row>
    <row r="10" spans="1:15" x14ac:dyDescent="0.25">
      <c r="C10" t="str">
        <f t="shared" si="0"/>
        <v>.</v>
      </c>
      <c r="D10" t="s">
        <v>8</v>
      </c>
      <c r="E10" t="str">
        <f t="shared" si="1"/>
        <v xml:space="preserve"> </v>
      </c>
      <c r="F10" t="str">
        <f t="shared" si="2"/>
        <v>.@valguta.edu.ee</v>
      </c>
      <c r="H10">
        <v>2022</v>
      </c>
      <c r="I10" t="str">
        <f t="shared" si="3"/>
        <v>,ou=2022,ou=students,ou=valguta.edu.ee</v>
      </c>
      <c r="J10" t="s">
        <v>34</v>
      </c>
      <c r="K10" t="str">
        <f t="shared" si="4"/>
        <v xml:space="preserve"> -hmdrv U -hmdir \\server.valguta.edu.ee\accounts$\.</v>
      </c>
      <c r="L10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0" t="str">
        <f t="shared" si="6"/>
        <v>ADD-ADGroupMember 'students2022' –members '.'</v>
      </c>
      <c r="O10" t="str">
        <f t="shared" si="7"/>
        <v>mkdir 'P:\public\Õpilased\2022\.'</v>
      </c>
    </row>
    <row r="11" spans="1:15" x14ac:dyDescent="0.25">
      <c r="C11" t="str">
        <f t="shared" si="0"/>
        <v>.</v>
      </c>
      <c r="D11" t="s">
        <v>8</v>
      </c>
      <c r="E11" t="str">
        <f t="shared" si="1"/>
        <v xml:space="preserve"> </v>
      </c>
      <c r="F11" t="str">
        <f t="shared" si="2"/>
        <v>.@valguta.edu.ee</v>
      </c>
      <c r="H11">
        <v>2022</v>
      </c>
      <c r="I11" t="str">
        <f t="shared" si="3"/>
        <v>,ou=2022,ou=students,ou=valguta.edu.ee</v>
      </c>
      <c r="J11" t="s">
        <v>34</v>
      </c>
      <c r="K11" t="str">
        <f t="shared" si="4"/>
        <v xml:space="preserve"> -hmdrv U -hmdir \\server.valguta.edu.ee\accounts$\.</v>
      </c>
      <c r="L11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1" t="str">
        <f t="shared" si="6"/>
        <v>ADD-ADGroupMember 'students2022' –members '.'</v>
      </c>
      <c r="O11" t="str">
        <f t="shared" si="7"/>
        <v>mkdir 'P:\public\Õpilased\2022\.'</v>
      </c>
    </row>
    <row r="12" spans="1:15" x14ac:dyDescent="0.25">
      <c r="C12" t="str">
        <f t="shared" si="0"/>
        <v>.</v>
      </c>
      <c r="D12" t="s">
        <v>8</v>
      </c>
      <c r="E12" t="str">
        <f t="shared" si="1"/>
        <v xml:space="preserve"> </v>
      </c>
      <c r="F12" t="str">
        <f t="shared" si="2"/>
        <v>.@valguta.edu.ee</v>
      </c>
      <c r="H12">
        <v>2022</v>
      </c>
      <c r="I12" t="str">
        <f t="shared" si="3"/>
        <v>,ou=2022,ou=students,ou=valguta.edu.ee</v>
      </c>
      <c r="J12" t="s">
        <v>34</v>
      </c>
      <c r="K12" t="str">
        <f t="shared" si="4"/>
        <v xml:space="preserve"> -hmdrv U -hmdir \\server.valguta.edu.ee\accounts$\.</v>
      </c>
      <c r="L12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2" t="str">
        <f t="shared" si="6"/>
        <v>ADD-ADGroupMember 'students2022' –members '.'</v>
      </c>
      <c r="O12" t="str">
        <f t="shared" si="7"/>
        <v>mkdir 'P:\public\Õpilased\2022\.'</v>
      </c>
    </row>
    <row r="13" spans="1:15" x14ac:dyDescent="0.25">
      <c r="C13" t="str">
        <f t="shared" si="0"/>
        <v>.</v>
      </c>
      <c r="D13" t="s">
        <v>8</v>
      </c>
      <c r="E13" t="str">
        <f t="shared" si="1"/>
        <v xml:space="preserve"> </v>
      </c>
      <c r="F13" t="str">
        <f t="shared" si="2"/>
        <v>.@valguta.edu.ee</v>
      </c>
      <c r="H13">
        <v>2022</v>
      </c>
      <c r="I13" t="str">
        <f t="shared" si="3"/>
        <v>,ou=2022,ou=students,ou=valguta.edu.ee</v>
      </c>
      <c r="J13" t="s">
        <v>34</v>
      </c>
      <c r="K13" t="str">
        <f t="shared" si="4"/>
        <v xml:space="preserve"> -hmdrv U -hmdir \\server.valguta.edu.ee\accounts$\.</v>
      </c>
      <c r="L13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3" t="str">
        <f t="shared" si="6"/>
        <v>ADD-ADGroupMember 'students2022' –members '.'</v>
      </c>
      <c r="O13" t="str">
        <f t="shared" si="7"/>
        <v>mkdir 'P:\public\Õpilased\2022\.'</v>
      </c>
    </row>
    <row r="14" spans="1:15" x14ac:dyDescent="0.25">
      <c r="C14" t="str">
        <f t="shared" si="0"/>
        <v>.</v>
      </c>
      <c r="D14" t="s">
        <v>8</v>
      </c>
      <c r="E14" t="str">
        <f t="shared" si="1"/>
        <v xml:space="preserve"> </v>
      </c>
      <c r="F14" t="str">
        <f t="shared" si="2"/>
        <v>.@valguta.edu.ee</v>
      </c>
      <c r="H14">
        <v>2022</v>
      </c>
      <c r="I14" t="str">
        <f t="shared" si="3"/>
        <v>,ou=2022,ou=students,ou=valguta.edu.ee</v>
      </c>
      <c r="J14" t="s">
        <v>34</v>
      </c>
      <c r="K14" t="str">
        <f t="shared" si="4"/>
        <v xml:space="preserve"> -hmdrv U -hmdir \\server.valguta.edu.ee\accounts$\.</v>
      </c>
      <c r="L14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4" t="str">
        <f t="shared" si="6"/>
        <v>ADD-ADGroupMember 'students2022' –members '.'</v>
      </c>
      <c r="O14" t="str">
        <f t="shared" si="7"/>
        <v>mkdir 'P:\public\Õpilased\2022\.'</v>
      </c>
    </row>
    <row r="15" spans="1:15" x14ac:dyDescent="0.25">
      <c r="C15" t="str">
        <f t="shared" si="0"/>
        <v>.</v>
      </c>
      <c r="D15" t="s">
        <v>8</v>
      </c>
      <c r="E15" t="str">
        <f t="shared" si="1"/>
        <v xml:space="preserve"> </v>
      </c>
      <c r="F15" t="str">
        <f t="shared" si="2"/>
        <v>.@valguta.edu.ee</v>
      </c>
      <c r="H15">
        <v>2022</v>
      </c>
      <c r="I15" t="str">
        <f t="shared" si="3"/>
        <v>,ou=2022,ou=students,ou=valguta.edu.ee</v>
      </c>
      <c r="J15" t="s">
        <v>34</v>
      </c>
      <c r="K15" t="str">
        <f t="shared" si="4"/>
        <v xml:space="preserve"> -hmdrv U -hmdir \\server.valguta.edu.ee\accounts$\.</v>
      </c>
      <c r="L15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5" t="str">
        <f t="shared" si="6"/>
        <v>ADD-ADGroupMember 'students2022' –members '.'</v>
      </c>
      <c r="O15" t="str">
        <f t="shared" si="7"/>
        <v>mkdir 'P:\public\Õpilased\2022\.'</v>
      </c>
    </row>
    <row r="16" spans="1:15" x14ac:dyDescent="0.25">
      <c r="C16" t="str">
        <f t="shared" si="0"/>
        <v>.</v>
      </c>
      <c r="D16" t="s">
        <v>8</v>
      </c>
      <c r="E16" t="str">
        <f t="shared" si="1"/>
        <v xml:space="preserve"> </v>
      </c>
      <c r="F16" t="str">
        <f t="shared" si="2"/>
        <v>.@valguta.edu.ee</v>
      </c>
      <c r="H16">
        <v>2022</v>
      </c>
      <c r="I16" t="str">
        <f t="shared" si="3"/>
        <v>,ou=2022,ou=students,ou=valguta.edu.ee</v>
      </c>
      <c r="J16" t="s">
        <v>34</v>
      </c>
      <c r="K16" t="str">
        <f t="shared" si="4"/>
        <v xml:space="preserve"> -hmdrv U -hmdir \\server.valguta.edu.ee\accounts$\.</v>
      </c>
      <c r="L16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6" t="str">
        <f t="shared" si="6"/>
        <v>ADD-ADGroupMember 'students2022' –members '.'</v>
      </c>
      <c r="O16" t="str">
        <f t="shared" si="7"/>
        <v>mkdir 'P:\public\Õpilased\2022\.'</v>
      </c>
    </row>
    <row r="17" spans="3:15" x14ac:dyDescent="0.25">
      <c r="C17" t="str">
        <f t="shared" si="0"/>
        <v>.</v>
      </c>
      <c r="D17" t="s">
        <v>8</v>
      </c>
      <c r="E17" t="str">
        <f t="shared" si="1"/>
        <v xml:space="preserve"> </v>
      </c>
      <c r="F17" t="str">
        <f t="shared" si="2"/>
        <v>.@valguta.edu.ee</v>
      </c>
      <c r="H17">
        <v>2022</v>
      </c>
      <c r="I17" t="str">
        <f t="shared" si="3"/>
        <v>,ou=2022,ou=students,ou=valguta.edu.ee</v>
      </c>
      <c r="J17" t="s">
        <v>34</v>
      </c>
      <c r="K17" t="str">
        <f t="shared" si="4"/>
        <v xml:space="preserve"> -hmdrv U -hmdir \\server.valguta.edu.ee\accounts$\.</v>
      </c>
      <c r="L17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7" t="str">
        <f t="shared" si="6"/>
        <v>ADD-ADGroupMember 'students2022' –members '.'</v>
      </c>
      <c r="O17" t="str">
        <f t="shared" si="7"/>
        <v>mkdir 'P:\public\Õpilased\2022\.'</v>
      </c>
    </row>
    <row r="18" spans="3:15" x14ac:dyDescent="0.25">
      <c r="C18" t="str">
        <f t="shared" si="0"/>
        <v>.</v>
      </c>
      <c r="D18" t="s">
        <v>8</v>
      </c>
      <c r="E18" t="str">
        <f t="shared" si="1"/>
        <v xml:space="preserve"> </v>
      </c>
      <c r="F18" t="str">
        <f t="shared" si="2"/>
        <v>.@valguta.edu.ee</v>
      </c>
      <c r="H18">
        <v>2022</v>
      </c>
      <c r="I18" t="str">
        <f t="shared" si="3"/>
        <v>,ou=2022,ou=students,ou=valguta.edu.ee</v>
      </c>
      <c r="J18" t="s">
        <v>34</v>
      </c>
      <c r="K18" t="str">
        <f t="shared" si="4"/>
        <v xml:space="preserve"> -hmdrv U -hmdir \\server.valguta.edu.ee\accounts$\.</v>
      </c>
      <c r="L18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8" t="str">
        <f t="shared" si="6"/>
        <v>ADD-ADGroupMember 'students2022' –members '.'</v>
      </c>
      <c r="O18" t="str">
        <f t="shared" si="7"/>
        <v>mkdir 'P:\public\Õpilased\2022\.'</v>
      </c>
    </row>
    <row r="19" spans="3:15" x14ac:dyDescent="0.25">
      <c r="C19" t="str">
        <f t="shared" si="0"/>
        <v>.</v>
      </c>
      <c r="D19" t="s">
        <v>8</v>
      </c>
      <c r="E19" t="str">
        <f t="shared" si="1"/>
        <v xml:space="preserve"> </v>
      </c>
      <c r="F19" t="str">
        <f t="shared" si="2"/>
        <v>.@valguta.edu.ee</v>
      </c>
      <c r="H19">
        <v>2022</v>
      </c>
      <c r="I19" t="str">
        <f t="shared" si="3"/>
        <v>,ou=2022,ou=students,ou=valguta.edu.ee</v>
      </c>
      <c r="J19" t="s">
        <v>34</v>
      </c>
      <c r="K19" t="str">
        <f t="shared" si="4"/>
        <v xml:space="preserve"> -hmdrv U -hmdir \\server.valguta.edu.ee\accounts$\.</v>
      </c>
      <c r="L19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19" t="str">
        <f t="shared" si="6"/>
        <v>ADD-ADGroupMember 'students2022' –members '.'</v>
      </c>
      <c r="O19" t="str">
        <f t="shared" si="7"/>
        <v>mkdir 'P:\public\Õpilased\2022\.'</v>
      </c>
    </row>
    <row r="20" spans="3:15" x14ac:dyDescent="0.25">
      <c r="C20" t="str">
        <f t="shared" si="0"/>
        <v>.</v>
      </c>
      <c r="D20" t="s">
        <v>8</v>
      </c>
      <c r="E20" t="str">
        <f t="shared" si="1"/>
        <v xml:space="preserve"> </v>
      </c>
      <c r="F20" t="str">
        <f t="shared" si="2"/>
        <v>.@valguta.edu.ee</v>
      </c>
      <c r="H20">
        <v>2022</v>
      </c>
      <c r="I20" t="str">
        <f t="shared" si="3"/>
        <v>,ou=2022,ou=students,ou=valguta.edu.ee</v>
      </c>
      <c r="J20" t="s">
        <v>34</v>
      </c>
      <c r="K20" t="str">
        <f t="shared" si="4"/>
        <v xml:space="preserve"> -hmdrv U -hmdir \\server.valguta.edu.ee\accounts$\.</v>
      </c>
      <c r="L20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20" t="str">
        <f t="shared" si="6"/>
        <v>ADD-ADGroupMember 'students2022' –members '.'</v>
      </c>
      <c r="O20" t="str">
        <f t="shared" si="7"/>
        <v>mkdir 'P:\public\Õpilased\2022\.'</v>
      </c>
    </row>
    <row r="21" spans="3:15" x14ac:dyDescent="0.25">
      <c r="C21" t="str">
        <f t="shared" si="0"/>
        <v>.</v>
      </c>
      <c r="D21" t="s">
        <v>8</v>
      </c>
      <c r="E21" t="str">
        <f t="shared" si="1"/>
        <v xml:space="preserve"> </v>
      </c>
      <c r="F21" t="str">
        <f t="shared" si="2"/>
        <v>.@valguta.edu.ee</v>
      </c>
      <c r="H21">
        <v>2022</v>
      </c>
      <c r="I21" t="str">
        <f t="shared" si="3"/>
        <v>,ou=2022,ou=students,ou=valguta.edu.ee</v>
      </c>
      <c r="J21" t="s">
        <v>34</v>
      </c>
      <c r="K21" t="str">
        <f t="shared" si="4"/>
        <v xml:space="preserve"> -hmdrv U -hmdir \\server.valguta.edu.ee\accounts$\.</v>
      </c>
      <c r="L21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21" t="str">
        <f t="shared" si="6"/>
        <v>ADD-ADGroupMember 'students2022' –members '.'</v>
      </c>
      <c r="O21" t="str">
        <f t="shared" si="7"/>
        <v>mkdir 'P:\public\Õpilased\2022\.'</v>
      </c>
    </row>
    <row r="22" spans="3:15" x14ac:dyDescent="0.25">
      <c r="C22" t="str">
        <f t="shared" si="0"/>
        <v>.</v>
      </c>
      <c r="D22" t="s">
        <v>8</v>
      </c>
      <c r="E22" t="str">
        <f t="shared" si="1"/>
        <v xml:space="preserve"> </v>
      </c>
      <c r="F22" t="str">
        <f t="shared" si="2"/>
        <v>.@valguta.edu.ee</v>
      </c>
      <c r="H22">
        <v>2022</v>
      </c>
      <c r="I22" t="str">
        <f t="shared" si="3"/>
        <v>,ou=2022,ou=students,ou=valguta.edu.ee</v>
      </c>
      <c r="J22" t="s">
        <v>34</v>
      </c>
      <c r="K22" t="str">
        <f t="shared" si="4"/>
        <v xml:space="preserve"> -hmdrv U -hmdir \\server.valguta.edu.ee\accounts$\.</v>
      </c>
      <c r="L22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22" t="str">
        <f t="shared" si="6"/>
        <v>ADD-ADGroupMember 'students2022' –members '.'</v>
      </c>
      <c r="O22" t="str">
        <f t="shared" si="7"/>
        <v>mkdir 'P:\public\Õpilased\2022\.'</v>
      </c>
    </row>
    <row r="23" spans="3:15" x14ac:dyDescent="0.25">
      <c r="C23" t="str">
        <f t="shared" si="0"/>
        <v>.</v>
      </c>
      <c r="D23" t="s">
        <v>8</v>
      </c>
      <c r="E23" t="str">
        <f t="shared" si="1"/>
        <v xml:space="preserve"> </v>
      </c>
      <c r="F23" t="str">
        <f t="shared" si="2"/>
        <v>.@valguta.edu.ee</v>
      </c>
      <c r="H23">
        <v>2022</v>
      </c>
      <c r="I23" t="str">
        <f t="shared" si="3"/>
        <v>,ou=2022,ou=students,ou=valguta.edu.ee</v>
      </c>
      <c r="J23" t="s">
        <v>34</v>
      </c>
      <c r="K23" t="str">
        <f t="shared" si="4"/>
        <v xml:space="preserve"> -hmdrv U -hmdir \\server.valguta.edu.ee\accounts$\.</v>
      </c>
      <c r="L23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23" t="str">
        <f t="shared" si="6"/>
        <v>ADD-ADGroupMember 'students2022' –members '.'</v>
      </c>
      <c r="O23" t="str">
        <f t="shared" si="7"/>
        <v>mkdir 'P:\public\Õpilased\2022\.'</v>
      </c>
    </row>
    <row r="24" spans="3:15" x14ac:dyDescent="0.25">
      <c r="C24" t="str">
        <f t="shared" si="0"/>
        <v>.</v>
      </c>
      <c r="D24" t="s">
        <v>8</v>
      </c>
      <c r="E24" t="str">
        <f t="shared" si="1"/>
        <v xml:space="preserve"> </v>
      </c>
      <c r="F24" t="str">
        <f t="shared" si="2"/>
        <v>.@valguta.edu.ee</v>
      </c>
      <c r="H24">
        <v>2022</v>
      </c>
      <c r="I24" t="str">
        <f t="shared" si="3"/>
        <v>,ou=2022,ou=students,ou=valguta.edu.ee</v>
      </c>
      <c r="J24" t="s">
        <v>34</v>
      </c>
      <c r="K24" t="str">
        <f t="shared" si="4"/>
        <v xml:space="preserve"> -hmdrv U -hmdir \\server.valguta.edu.ee\accounts$\.</v>
      </c>
      <c r="L24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24" t="str">
        <f t="shared" si="6"/>
        <v>ADD-ADGroupMember 'students2022' –members '.'</v>
      </c>
      <c r="O24" t="str">
        <f t="shared" si="7"/>
        <v>mkdir 'P:\public\Õpilased\2022\.'</v>
      </c>
    </row>
    <row r="25" spans="3:15" x14ac:dyDescent="0.25">
      <c r="C25" t="str">
        <f t="shared" si="0"/>
        <v>.</v>
      </c>
      <c r="D25" t="s">
        <v>8</v>
      </c>
      <c r="E25" t="str">
        <f t="shared" si="1"/>
        <v xml:space="preserve"> </v>
      </c>
      <c r="F25" t="str">
        <f t="shared" si="2"/>
        <v>.@valguta.edu.ee</v>
      </c>
      <c r="H25">
        <v>2022</v>
      </c>
      <c r="I25" t="str">
        <f t="shared" si="3"/>
        <v>,ou=2022,ou=students,ou=valguta.edu.ee</v>
      </c>
      <c r="J25" t="s">
        <v>34</v>
      </c>
      <c r="K25" t="str">
        <f t="shared" si="4"/>
        <v xml:space="preserve"> -hmdrv U -hmdir \\server.valguta.edu.ee\accounts$\.</v>
      </c>
      <c r="L25" t="str">
        <f t="shared" si="5"/>
        <v>dsadd user "cn= ,ou=2022,ou=students,ou=valguta.edu.ee,dc=valguta,dc=edu,dc=ee" -fn  -ln  -display " " -hmdrv U -hmdir \\server.valguta.edu.ee\accounts$\. -email .@valguta.edu.ee -upn .@valguta.edu.ee -samid . -pwd Tere123 -mustchpwd yes</v>
      </c>
      <c r="N25" t="str">
        <f t="shared" si="6"/>
        <v>ADD-ADGroupMember 'students2022' –members '.'</v>
      </c>
      <c r="O25" t="str">
        <f t="shared" si="7"/>
        <v>mkdir 'P:\public\Õpilased\2022\.'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opetajad</vt:lpstr>
      <vt:lpstr>opilased2022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2022-10-16T15:01:49Z</dcterms:modified>
</cp:coreProperties>
</file>