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1.jpeg" ContentType="image/jpeg"/>
  <Override PartName="/xl/media/image20.jpeg" ContentType="image/jpeg"/>
  <Override PartName="/xl/media/image19.jpeg" ContentType="image/jpeg"/>
  <Override PartName="/xl/media/image18.jpeg" ContentType="image/jpeg"/>
  <Override PartName="/xl/media/image17.jpeg" ContentType="image/jpeg"/>
  <Override PartName="/xl/media/image16.jpeg" ContentType="image/jpeg"/>
  <Override PartName="/xl/media/image15.jpeg" ContentType="image/jpeg"/>
  <Override PartName="/xl/media/image7.jpeg" ContentType="image/jpeg"/>
  <Override PartName="/xl/media/image34.jpeg" ContentType="image/jpeg"/>
  <Override PartName="/xl/media/image28.jpeg" ContentType="image/jpeg"/>
  <Override PartName="/xl/media/image12.jpeg" ContentType="image/jpeg"/>
  <Override PartName="/xl/media/image10.jpeg" ContentType="image/jpeg"/>
  <Override PartName="/xl/media/image8.jpeg" ContentType="image/jpeg"/>
  <Override PartName="/xl/media/image29.jpeg" ContentType="image/jpeg"/>
  <Override PartName="/xl/media/image13.jpeg" ContentType="image/jpeg"/>
  <Override PartName="/xl/media/image11.jpeg" ContentType="image/jpeg"/>
  <Override PartName="/xl/media/image9.jpeg" ContentType="image/jpeg"/>
  <Override PartName="/xl/media/image30.jpeg" ContentType="image/jpeg"/>
  <Override PartName="/xl/media/image3.jpeg" ContentType="image/jpeg"/>
  <Override PartName="/xl/media/image24.jpeg" ContentType="image/jpeg"/>
  <Override PartName="/xl/media/image31.jpeg" ContentType="image/jpeg"/>
  <Override PartName="/xl/media/image4.jpeg" ContentType="image/jpeg"/>
  <Override PartName="/xl/media/image25.jpeg" ContentType="image/jpeg"/>
  <Override PartName="/xl/media/image32.jpeg" ContentType="image/jpeg"/>
  <Override PartName="/xl/media/image5.jpeg" ContentType="image/jpeg"/>
  <Override PartName="/xl/media/image26.jpeg" ContentType="image/jpeg"/>
  <Override PartName="/xl/media/image33.jpeg" ContentType="image/jpeg"/>
  <Override PartName="/xl/media/image6.jpeg" ContentType="image/jpeg"/>
  <Override PartName="/xl/media/image27.jpeg" ContentType="image/jpeg"/>
  <Override PartName="/xl/media/image36.jpeg" ContentType="image/jpeg"/>
  <Override PartName="/xl/media/image2.jpeg" ContentType="image/jpeg"/>
  <Override PartName="/xl/media/image23.jpeg" ContentType="image/jpeg"/>
  <Override PartName="/xl/media/image35.jpeg" ContentType="image/jpeg"/>
  <Override PartName="/xl/media/image1.jpeg" ContentType="image/jpeg"/>
  <Override PartName="/xl/media/image22.jpeg" ContentType="image/jpeg"/>
  <Override PartName="/xl/media/image14.jpeg" ContentType="image/jpeg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crições" sheetId="1" state="visible" r:id="rId2"/>
    <sheet name="Sudeste" sheetId="2" state="visible" r:id="rId3"/>
    <sheet name="Nordeste" sheetId="3" state="visible" r:id="rId4"/>
    <sheet name="S.N.CO" sheetId="4" state="visible" r:id="rId5"/>
    <sheet name="INF." sheetId="5" state="visible" r:id="rId6"/>
    <sheet name="CRB Playoffs" sheetId="6" state="visible" r:id="rId7"/>
    <sheet name="Quartas 16-06" sheetId="7" state="visible" r:id="rId8"/>
    <sheet name="Semi 13-07" sheetId="8" state="visible" r:id="rId9"/>
    <sheet name="Final 09-08" sheetId="9" state="visible" r:id="rId10"/>
    <sheet name="Links" sheetId="10" state="visible" r:id="rId11"/>
    <sheet name="Planilha11" sheetId="11" state="visible" r:id="rId12"/>
    <sheet name="Planilha12" sheetId="12" state="visible" r:id="rId13"/>
  </sheets>
  <definedNames>
    <definedName function="false" hidden="true" localSheetId="0" name="_xlnm._FilterDatabase" vbProcedure="false">Inscrições!$A$1:$G$439</definedName>
    <definedName function="false" hidden="true" localSheetId="2" name="_xlnm._FilterDatabase" vbProcedure="false">Nordeste!$B$2:$E$22</definedName>
    <definedName function="false" hidden="true" localSheetId="3" name="_xlnm._FilterDatabase" vbProcedure="false">'S.N.CO'!$B$2:$E$12</definedName>
    <definedName function="false" hidden="true" localSheetId="1" name="_xlnm._FilterDatabase" vbProcedure="false">Sudeste!$B$2:$E$32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<sst xmlns="http://schemas.openxmlformats.org/spreadsheetml/2006/main" count="3667" uniqueCount="1021">
  <si>
    <t xml:space="preserve">Informe seu Nick</t>
  </si>
  <si>
    <t xml:space="preserve">Qual seu Estado(UF) origem?</t>
  </si>
  <si>
    <t xml:space="preserve">Qual sua Cidade?(onde você nasceu)</t>
  </si>
  <si>
    <t xml:space="preserve">Data de nascimento?</t>
  </si>
  <si>
    <t xml:space="preserve">Quantas vezes ja jogou a CRB?</t>
  </si>
  <si>
    <t xml:space="preserve">Moderador</t>
  </si>
  <si>
    <t xml:space="preserve">Região</t>
  </si>
  <si>
    <t xml:space="preserve">REGIAO</t>
  </si>
  <si>
    <t xml:space="preserve">QTD</t>
  </si>
  <si>
    <t xml:space="preserve">1ª Vez</t>
  </si>
  <si>
    <t xml:space="preserve">Já Jogou</t>
  </si>
  <si>
    <t xml:space="preserve">assisgj7</t>
  </si>
  <si>
    <t xml:space="preserve">(GO) Goiás</t>
  </si>
  <si>
    <t xml:space="preserve">Catalão</t>
  </si>
  <si>
    <t xml:space="preserve">Primeira vez agora</t>
  </si>
  <si>
    <t xml:space="preserve">NÃO</t>
  </si>
  <si>
    <t xml:space="preserve">Centro-Oeste</t>
  </si>
  <si>
    <t xml:space="preserve">Dudu97_1</t>
  </si>
  <si>
    <t xml:space="preserve">CaÇu goias</t>
  </si>
  <si>
    <t xml:space="preserve">Mais de uma vez</t>
  </si>
  <si>
    <t xml:space="preserve">SIM</t>
  </si>
  <si>
    <t xml:space="preserve">Nordeste</t>
  </si>
  <si>
    <t xml:space="preserve">CAPITÃO VELOSO</t>
  </si>
  <si>
    <t xml:space="preserve">(MS) Mato Grosso do Sul</t>
  </si>
  <si>
    <t xml:space="preserve">Campo Grande</t>
  </si>
  <si>
    <t xml:space="preserve">Norte</t>
  </si>
  <si>
    <t xml:space="preserve">carlos daniel_9526</t>
  </si>
  <si>
    <t xml:space="preserve">Goiânia-GO</t>
  </si>
  <si>
    <t xml:space="preserve">Sudeste</t>
  </si>
  <si>
    <t xml:space="preserve">CURINGA SH0W</t>
  </si>
  <si>
    <t xml:space="preserve">(DF) Distrito Federal</t>
  </si>
  <si>
    <t xml:space="preserve">Brasília</t>
  </si>
  <si>
    <t xml:space="preserve">Sul</t>
  </si>
  <si>
    <t xml:space="preserve">CalazansCRF</t>
  </si>
  <si>
    <t xml:space="preserve">Ceilândia</t>
  </si>
  <si>
    <t xml:space="preserve">TOTAL</t>
  </si>
  <si>
    <t xml:space="preserve">gabbrielll</t>
  </si>
  <si>
    <t xml:space="preserve">Gabriel Strike</t>
  </si>
  <si>
    <t xml:space="preserve">Goiânia - GO</t>
  </si>
  <si>
    <t xml:space="preserve">Jeff santos .</t>
  </si>
  <si>
    <t xml:space="preserve">(MT) Mato Grosso</t>
  </si>
  <si>
    <t xml:space="preserve">João Gomes</t>
  </si>
  <si>
    <t xml:space="preserve">Primavera do Leste</t>
  </si>
  <si>
    <t xml:space="preserve">Leniel_7</t>
  </si>
  <si>
    <t xml:space="preserve">Cuiabá</t>
  </si>
  <si>
    <t xml:space="preserve">Lucas Gospel</t>
  </si>
  <si>
    <t xml:space="preserve">Senador Canedo</t>
  </si>
  <si>
    <t xml:space="preserve">LucianoBritees</t>
  </si>
  <si>
    <t xml:space="preserve">Corumbá de Goiás</t>
  </si>
  <si>
    <t xml:space="preserve">Uma vez</t>
  </si>
  <si>
    <t xml:space="preserve">Marcelo Reis Barbosa</t>
  </si>
  <si>
    <t xml:space="preserve">Gama</t>
  </si>
  <si>
    <t xml:space="preserve">PapaiCris_bm7</t>
  </si>
  <si>
    <t xml:space="preserve">Anápolis</t>
  </si>
  <si>
    <t xml:space="preserve">pedrolucas1010</t>
  </si>
  <si>
    <t xml:space="preserve">Rio Quente</t>
  </si>
  <si>
    <t xml:space="preserve">pirestiago011</t>
  </si>
  <si>
    <t xml:space="preserve">Japorã</t>
  </si>
  <si>
    <t xml:space="preserve">Pmorais96</t>
  </si>
  <si>
    <t xml:space="preserve">Anápolis go</t>
  </si>
  <si>
    <t xml:space="preserve">Ricardo Semerene</t>
  </si>
  <si>
    <t xml:space="preserve">Goiânia</t>
  </si>
  <si>
    <t xml:space="preserve">Samuel_Teles</t>
  </si>
  <si>
    <t xml:space="preserve">SCCPwhite</t>
  </si>
  <si>
    <t xml:space="preserve">sevo</t>
  </si>
  <si>
    <t xml:space="preserve">brasilia</t>
  </si>
  <si>
    <t xml:space="preserve">Superiorkk</t>
  </si>
  <si>
    <t xml:space="preserve">Thiagofjb7</t>
  </si>
  <si>
    <t xml:space="preserve">Vagnerr maccine</t>
  </si>
  <si>
    <t xml:space="preserve">Castanheira</t>
  </si>
  <si>
    <t xml:space="preserve">Vilmarmoura14</t>
  </si>
  <si>
    <t xml:space="preserve">Walisson21</t>
  </si>
  <si>
    <t xml:space="preserve">Jataí</t>
  </si>
  <si>
    <t xml:space="preserve">williamlopes256</t>
  </si>
  <si>
    <t xml:space="preserve">Planaltina - DF</t>
  </si>
  <si>
    <t xml:space="preserve">_peuoliveira_</t>
  </si>
  <si>
    <t xml:space="preserve">(BA) Bahia</t>
  </si>
  <si>
    <t xml:space="preserve">Salvador</t>
  </si>
  <si>
    <t xml:space="preserve">ADONYLSON 14</t>
  </si>
  <si>
    <t xml:space="preserve">(MA) Maranhão</t>
  </si>
  <si>
    <t xml:space="preserve">Colinas MA</t>
  </si>
  <si>
    <t xml:space="preserve">Adryan D2 Brown</t>
  </si>
  <si>
    <t xml:space="preserve">(PB) Paraíba</t>
  </si>
  <si>
    <t xml:space="preserve">João Pessoa PB</t>
  </si>
  <si>
    <t xml:space="preserve">alexandre_1898</t>
  </si>
  <si>
    <t xml:space="preserve">Lauro de Freitas</t>
  </si>
  <si>
    <t xml:space="preserve">AlexFernandes07</t>
  </si>
  <si>
    <t xml:space="preserve">(RN) Rio Grande do Norte</t>
  </si>
  <si>
    <t xml:space="preserve">Natal</t>
  </si>
  <si>
    <t xml:space="preserve">Allan Viniicius 10</t>
  </si>
  <si>
    <t xml:space="preserve">(PE) Pernambuco</t>
  </si>
  <si>
    <t xml:space="preserve">Bezerros PE</t>
  </si>
  <si>
    <t xml:space="preserve">Allysson Bandeira</t>
  </si>
  <si>
    <t xml:space="preserve">(CE) Ceará</t>
  </si>
  <si>
    <t xml:space="preserve">Ico</t>
  </si>
  <si>
    <t xml:space="preserve">Andrew_1363</t>
  </si>
  <si>
    <t xml:space="preserve">Boquira</t>
  </si>
  <si>
    <t xml:space="preserve">AndreJr94</t>
  </si>
  <si>
    <t xml:space="preserve">Andremeyang</t>
  </si>
  <si>
    <t xml:space="preserve">Recife</t>
  </si>
  <si>
    <r>
      <rPr>
        <b val="true"/>
        <sz val="10"/>
        <color rgb="FF000000"/>
        <rFont val="Arial"/>
        <family val="0"/>
        <charset val="1"/>
      </rPr>
      <t xml:space="preserve">Angel Sanctis </t>
    </r>
    <r>
      <rPr>
        <b val="true"/>
        <sz val="10"/>
        <color rgb="FF000000"/>
        <rFont val="Noto Sans CJK SC"/>
        <family val="2"/>
      </rPr>
      <t xml:space="preserve">冠军</t>
    </r>
  </si>
  <si>
    <t xml:space="preserve">(SE) Sergipe</t>
  </si>
  <si>
    <t xml:space="preserve">São Cristóvão</t>
  </si>
  <si>
    <t xml:space="preserve">AntonioMoab</t>
  </si>
  <si>
    <t xml:space="preserve">Joe Stravinsky</t>
  </si>
  <si>
    <t xml:space="preserve">Kapiva</t>
  </si>
  <si>
    <t xml:space="preserve">Marcelo279</t>
  </si>
  <si>
    <t xml:space="preserve">Maranguape</t>
  </si>
  <si>
    <t xml:space="preserve">Albert Soares</t>
  </si>
  <si>
    <t xml:space="preserve">Caravelas</t>
  </si>
  <si>
    <t xml:space="preserve">CarlosFutShow</t>
  </si>
  <si>
    <t xml:space="preserve">Felipe Guerra - RN</t>
  </si>
  <si>
    <t xml:space="preserve">Chumbrega100</t>
  </si>
  <si>
    <t xml:space="preserve">(AL) Alagoas</t>
  </si>
  <si>
    <t xml:space="preserve">Paulo Jacinto</t>
  </si>
  <si>
    <t xml:space="preserve">Robynho Alves</t>
  </si>
  <si>
    <t xml:space="preserve">Porto Seguro</t>
  </si>
  <si>
    <t xml:space="preserve">coringadk</t>
  </si>
  <si>
    <t xml:space="preserve">tomar do geru</t>
  </si>
  <si>
    <t xml:space="preserve">Dack18</t>
  </si>
  <si>
    <t xml:space="preserve">Igarassu</t>
  </si>
  <si>
    <t xml:space="preserve">daniel fla_1</t>
  </si>
  <si>
    <t xml:space="preserve">Porto Franco</t>
  </si>
  <si>
    <t xml:space="preserve">Daniel Lukas 07</t>
  </si>
  <si>
    <t xml:space="preserve">Custódia</t>
  </si>
  <si>
    <t xml:space="preserve">Danny Weverson</t>
  </si>
  <si>
    <t xml:space="preserve">Canindé de São Francisco</t>
  </si>
  <si>
    <t xml:space="preserve">DarK SHeep33</t>
  </si>
  <si>
    <t xml:space="preserve">Umbuzeiro</t>
  </si>
  <si>
    <t xml:space="preserve">davi silva_14_</t>
  </si>
  <si>
    <t xml:space="preserve">Imperatriz</t>
  </si>
  <si>
    <t xml:space="preserve">Caimalan</t>
  </si>
  <si>
    <t xml:space="preserve">Campina Grande</t>
  </si>
  <si>
    <t xml:space="preserve">Dayvison Gama</t>
  </si>
  <si>
    <t xml:space="preserve">Turilândia</t>
  </si>
  <si>
    <t xml:space="preserve">Rubem Jotorriano 2020</t>
  </si>
  <si>
    <t xml:space="preserve">(PI) Piauí</t>
  </si>
  <si>
    <t xml:space="preserve">Angical</t>
  </si>
  <si>
    <t xml:space="preserve">Sandro tiger ds</t>
  </si>
  <si>
    <t xml:space="preserve">Sao Cristóvão</t>
  </si>
  <si>
    <t xml:space="preserve">Dierleson</t>
  </si>
  <si>
    <t xml:space="preserve">Penedo</t>
  </si>
  <si>
    <t xml:space="preserve">Dlucca2014</t>
  </si>
  <si>
    <t xml:space="preserve">EMEROSNDOTERROR2</t>
  </si>
  <si>
    <t xml:space="preserve">Queimadas</t>
  </si>
  <si>
    <t xml:space="preserve">Pr Jotta</t>
  </si>
  <si>
    <t xml:space="preserve">Petrolina</t>
  </si>
  <si>
    <t xml:space="preserve">Flanatico NE</t>
  </si>
  <si>
    <t xml:space="preserve">gabo_dyn</t>
  </si>
  <si>
    <t xml:space="preserve">NATAL</t>
  </si>
  <si>
    <t xml:space="preserve">Gabriel gomezz</t>
  </si>
  <si>
    <t xml:space="preserve">São Francisco de Assis do piaui</t>
  </si>
  <si>
    <t xml:space="preserve">Gabriel stf2</t>
  </si>
  <si>
    <t xml:space="preserve">Gabriel_2005</t>
  </si>
  <si>
    <t xml:space="preserve">Gean Rc</t>
  </si>
  <si>
    <t xml:space="preserve">Bela Vista</t>
  </si>
  <si>
    <t xml:space="preserve">GHyoroms XIII</t>
  </si>
  <si>
    <t xml:space="preserve">Cabo de Santo Agostinho</t>
  </si>
  <si>
    <t xml:space="preserve">Gilberto Ramos09</t>
  </si>
  <si>
    <t xml:space="preserve">Camaragibe</t>
  </si>
  <si>
    <t xml:space="preserve">Giteboo</t>
  </si>
  <si>
    <t xml:space="preserve">Jaguaquara</t>
  </si>
  <si>
    <t xml:space="preserve">Gordiola do Vaxcao</t>
  </si>
  <si>
    <t xml:space="preserve">Teresina</t>
  </si>
  <si>
    <t xml:space="preserve">Guardiola085</t>
  </si>
  <si>
    <t xml:space="preserve">FORTALEZA</t>
  </si>
  <si>
    <t xml:space="preserve">gustavomatematico</t>
  </si>
  <si>
    <t xml:space="preserve">Fortaleza</t>
  </si>
  <si>
    <t xml:space="preserve">henryBlues</t>
  </si>
  <si>
    <t xml:space="preserve">Itaberaba</t>
  </si>
  <si>
    <t xml:space="preserve">Herbeson663</t>
  </si>
  <si>
    <t xml:space="preserve">Icó</t>
  </si>
  <si>
    <t xml:space="preserve">HFilho</t>
  </si>
  <si>
    <t xml:space="preserve">HP1Life</t>
  </si>
  <si>
    <t xml:space="preserve">Iaçu</t>
  </si>
  <si>
    <t xml:space="preserve">Ian Sport 10</t>
  </si>
  <si>
    <t xml:space="preserve">Jaboatão dos Guararapes</t>
  </si>
  <si>
    <t xml:space="preserve">ITALO PE</t>
  </si>
  <si>
    <t xml:space="preserve">Olinda</t>
  </si>
  <si>
    <t xml:space="preserve">Ivin_sep</t>
  </si>
  <si>
    <t xml:space="preserve">Lajes Pintadas / RN</t>
  </si>
  <si>
    <t xml:space="preserve">jacksonn95</t>
  </si>
  <si>
    <t xml:space="preserve">Sertânia</t>
  </si>
  <si>
    <t xml:space="preserve">JarlissonB</t>
  </si>
  <si>
    <t xml:space="preserve">Maracanaú</t>
  </si>
  <si>
    <t xml:space="preserve">Jds.96</t>
  </si>
  <si>
    <t xml:space="preserve">Jeffersoncbbo10</t>
  </si>
  <si>
    <t xml:space="preserve">João Pessoa</t>
  </si>
  <si>
    <t xml:space="preserve">JEFFERSONDOTERROR</t>
  </si>
  <si>
    <t xml:space="preserve">JLima23</t>
  </si>
  <si>
    <t xml:space="preserve">Mombaça</t>
  </si>
  <si>
    <t xml:space="preserve">Joaopedr04</t>
  </si>
  <si>
    <t xml:space="preserve">Moreilândia</t>
  </si>
  <si>
    <t xml:space="preserve">TRI MUNDIA F C</t>
  </si>
  <si>
    <t xml:space="preserve">Vitória da Conquista</t>
  </si>
  <si>
    <t xml:space="preserve">Jordan1006</t>
  </si>
  <si>
    <t xml:space="preserve">Judson_4</t>
  </si>
  <si>
    <t xml:space="preserve">Santa cruz</t>
  </si>
  <si>
    <t xml:space="preserve">JV Prior</t>
  </si>
  <si>
    <t xml:space="preserve">Santa Rita</t>
  </si>
  <si>
    <t xml:space="preserve">Kainan_0</t>
  </si>
  <si>
    <t xml:space="preserve">Barro Alto</t>
  </si>
  <si>
    <t xml:space="preserve">Thobsonn</t>
  </si>
  <si>
    <t xml:space="preserve">karlloslima</t>
  </si>
  <si>
    <t xml:space="preserve">Kinho9996</t>
  </si>
  <si>
    <t xml:space="preserve">Kyller11</t>
  </si>
  <si>
    <t xml:space="preserve">Boa Vista do Tupim</t>
  </si>
  <si>
    <t xml:space="preserve">leopardo20</t>
  </si>
  <si>
    <t xml:space="preserve">Iracema</t>
  </si>
  <si>
    <t xml:space="preserve">Lessa Lima</t>
  </si>
  <si>
    <t xml:space="preserve">Lone wolf20</t>
  </si>
  <si>
    <t xml:space="preserve">Ibirapitanga</t>
  </si>
  <si>
    <t xml:space="preserve">ʟᴜᴄᴀs sᴏᴀʀᴇs</t>
  </si>
  <si>
    <t xml:space="preserve">Lucas_BR2212</t>
  </si>
  <si>
    <t xml:space="preserve">LucasNovaisdeSouza</t>
  </si>
  <si>
    <t xml:space="preserve">Inema - Ilhéus</t>
  </si>
  <si>
    <t xml:space="preserve">LuIs_EdUaRdO_SoUzA</t>
  </si>
  <si>
    <t xml:space="preserve">Solânea PB</t>
  </si>
  <si>
    <t xml:space="preserve">Luizgol10</t>
  </si>
  <si>
    <t xml:space="preserve">Própria</t>
  </si>
  <si>
    <t xml:space="preserve">Marcelo Taissoun</t>
  </si>
  <si>
    <t xml:space="preserve">Campelovisk</t>
  </si>
  <si>
    <t xml:space="preserve">Markyvan_00</t>
  </si>
  <si>
    <t xml:space="preserve">mirante</t>
  </si>
  <si>
    <t xml:space="preserve">marreta_100</t>
  </si>
  <si>
    <t xml:space="preserve">São Cristovão</t>
  </si>
  <si>
    <t xml:space="preserve">Mateus _Santoss</t>
  </si>
  <si>
    <t xml:space="preserve">Simplício Mendes</t>
  </si>
  <si>
    <t xml:space="preserve">Matuzalem Severino</t>
  </si>
  <si>
    <t xml:space="preserve">Maurício Santiago_1</t>
  </si>
  <si>
    <t xml:space="preserve">Jequié</t>
  </si>
  <si>
    <t xml:space="preserve">MFCoach 7</t>
  </si>
  <si>
    <t xml:space="preserve">michael santana</t>
  </si>
  <si>
    <t xml:space="preserve">Crisopolis</t>
  </si>
  <si>
    <t xml:space="preserve">mikelves_3</t>
  </si>
  <si>
    <t xml:space="preserve">Lima Campos</t>
  </si>
  <si>
    <t xml:space="preserve">Coach Mvzinn</t>
  </si>
  <si>
    <t xml:space="preserve">morais 87_1</t>
  </si>
  <si>
    <t xml:space="preserve">Msales28</t>
  </si>
  <si>
    <t xml:space="preserve">Crisópolis</t>
  </si>
  <si>
    <t xml:space="preserve">Paulo ddt619</t>
  </si>
  <si>
    <t xml:space="preserve">Serra Talhada</t>
  </si>
  <si>
    <t xml:space="preserve">Paulo Henrique4321</t>
  </si>
  <si>
    <t xml:space="preserve">Pônei Mandrak</t>
  </si>
  <si>
    <t xml:space="preserve">Filadélfia</t>
  </si>
  <si>
    <t xml:space="preserve">Diego akiles</t>
  </si>
  <si>
    <t xml:space="preserve">Rafael_5868</t>
  </si>
  <si>
    <t xml:space="preserve">Santa Cruz RN</t>
  </si>
  <si>
    <t xml:space="preserve">rafaeloliver007</t>
  </si>
  <si>
    <t xml:space="preserve">Ricardo 19_4</t>
  </si>
  <si>
    <t xml:space="preserve">CARINHANHA</t>
  </si>
  <si>
    <t xml:space="preserve">Cleitooliver</t>
  </si>
  <si>
    <t xml:space="preserve">Santa Terezinha Pernambuco</t>
  </si>
  <si>
    <t xml:space="preserve">Ronald Koeman 1910</t>
  </si>
  <si>
    <t xml:space="preserve">Salvador Ba</t>
  </si>
  <si>
    <t xml:space="preserve">Ronyninho</t>
  </si>
  <si>
    <t xml:space="preserve">Ruan C.</t>
  </si>
  <si>
    <t xml:space="preserve">ruan tortao p esquerda</t>
  </si>
  <si>
    <t xml:space="preserve">serrinha</t>
  </si>
  <si>
    <t xml:space="preserve">Diego cardoso_8</t>
  </si>
  <si>
    <t xml:space="preserve">Riacho de santana</t>
  </si>
  <si>
    <t xml:space="preserve">RyanSenna</t>
  </si>
  <si>
    <t xml:space="preserve">Paulista</t>
  </si>
  <si>
    <t xml:space="preserve">S4viou79</t>
  </si>
  <si>
    <t xml:space="preserve">Aracaju</t>
  </si>
  <si>
    <t xml:space="preserve">Samuel Imortal</t>
  </si>
  <si>
    <t xml:space="preserve">Beiibgomes</t>
  </si>
  <si>
    <t xml:space="preserve">SenhorGoku</t>
  </si>
  <si>
    <t xml:space="preserve">Cupira</t>
  </si>
  <si>
    <t xml:space="preserve">Emilson_Silva91</t>
  </si>
  <si>
    <t xml:space="preserve">Riacho de Santana</t>
  </si>
  <si>
    <t xml:space="preserve">Thiago zuzes</t>
  </si>
  <si>
    <t xml:space="preserve">SidGombeL</t>
  </si>
  <si>
    <t xml:space="preserve">Tiruley_9</t>
  </si>
  <si>
    <t xml:space="preserve">Iguatu</t>
  </si>
  <si>
    <t xml:space="preserve">David churupita</t>
  </si>
  <si>
    <t xml:space="preserve">Maceió</t>
  </si>
  <si>
    <t xml:space="preserve">Túlio Brocador</t>
  </si>
  <si>
    <t xml:space="preserve">UZ NotadoZ</t>
  </si>
  <si>
    <t xml:space="preserve">Garrafão do norte</t>
  </si>
  <si>
    <t xml:space="preserve">Vandin da cj</t>
  </si>
  <si>
    <t xml:space="preserve">VictorAnderson</t>
  </si>
  <si>
    <t xml:space="preserve">Cajazeiras</t>
  </si>
  <si>
    <t xml:space="preserve">Vinishow99b</t>
  </si>
  <si>
    <t xml:space="preserve">Terra Nova</t>
  </si>
  <si>
    <t xml:space="preserve">Vinni79</t>
  </si>
  <si>
    <t xml:space="preserve">Pesqueira</t>
  </si>
  <si>
    <t xml:space="preserve">ViToR_BraSiL_BooladosFC</t>
  </si>
  <si>
    <t xml:space="preserve">Vlademir Júnior 18</t>
  </si>
  <si>
    <t xml:space="preserve">Wellinton fissurado</t>
  </si>
  <si>
    <t xml:space="preserve">Bom Jesus</t>
  </si>
  <si>
    <t xml:space="preserve">Will27iam</t>
  </si>
  <si>
    <t xml:space="preserve">Xequemate</t>
  </si>
  <si>
    <t xml:space="preserve">Nova canaã</t>
  </si>
  <si>
    <t xml:space="preserve">Xtringer</t>
  </si>
  <si>
    <t xml:space="preserve">Iacu</t>
  </si>
  <si>
    <t xml:space="preserve">Yuri Nascimento21</t>
  </si>
  <si>
    <t xml:space="preserve">Xique-Xique Ba</t>
  </si>
  <si>
    <t xml:space="preserve">Yuri Nogueira 7</t>
  </si>
  <si>
    <t xml:space="preserve">ZECA DO TERROR</t>
  </si>
  <si>
    <t xml:space="preserve">ꤌ꤉ꤞꤣꤔt꤀</t>
  </si>
  <si>
    <t xml:space="preserve">Mutum</t>
  </si>
  <si>
    <t xml:space="preserve">_ZHAO_</t>
  </si>
  <si>
    <t xml:space="preserve">(AM) Amazonas</t>
  </si>
  <si>
    <t xml:space="preserve">Manaus</t>
  </si>
  <si>
    <t xml:space="preserve">anderson_1475</t>
  </si>
  <si>
    <t xml:space="preserve">(RO) Rondônia</t>
  </si>
  <si>
    <t xml:space="preserve">Cidade de Vilhena</t>
  </si>
  <si>
    <t xml:space="preserve">antoniorandes20</t>
  </si>
  <si>
    <t xml:space="preserve">(PA) Pará</t>
  </si>
  <si>
    <t xml:space="preserve">Denilsonbarbosa</t>
  </si>
  <si>
    <t xml:space="preserve">Oriximiná</t>
  </si>
  <si>
    <t xml:space="preserve">ᴅɪ ᴍᴀʀɪɴʜᴏ</t>
  </si>
  <si>
    <t xml:space="preserve">(RR) Roraima</t>
  </si>
  <si>
    <t xml:space="preserve">Rio de janeiro</t>
  </si>
  <si>
    <t xml:space="preserve">Felipe Silva_8</t>
  </si>
  <si>
    <t xml:space="preserve">Redenção</t>
  </si>
  <si>
    <t xml:space="preserve">Fênix vingativa</t>
  </si>
  <si>
    <t xml:space="preserve">MANAUS</t>
  </si>
  <si>
    <t xml:space="preserve">hendrios_3</t>
  </si>
  <si>
    <t xml:space="preserve">Belém</t>
  </si>
  <si>
    <t xml:space="preserve">Igor Farias</t>
  </si>
  <si>
    <t xml:space="preserve">Isaías_A</t>
  </si>
  <si>
    <t xml:space="preserve">JoãoJade</t>
  </si>
  <si>
    <t xml:space="preserve">Kisame Hoshigaki</t>
  </si>
  <si>
    <t xml:space="preserve">(SP) São Paulo</t>
  </si>
  <si>
    <t xml:space="preserve">Santo André</t>
  </si>
  <si>
    <t xml:space="preserve">Andre_jr87</t>
  </si>
  <si>
    <t xml:space="preserve">Leandro Vilhena Lima MH</t>
  </si>
  <si>
    <t xml:space="preserve">Ananindeua</t>
  </si>
  <si>
    <t xml:space="preserve">Luan Carilhe</t>
  </si>
  <si>
    <t xml:space="preserve">Itatiba</t>
  </si>
  <si>
    <t xml:space="preserve">Marquinhos ciiacci</t>
  </si>
  <si>
    <t xml:space="preserve">Guajará</t>
  </si>
  <si>
    <t xml:space="preserve">Micaias MPL</t>
  </si>
  <si>
    <t xml:space="preserve">Norvack Cracker</t>
  </si>
  <si>
    <t xml:space="preserve">Canaã dos Carajás</t>
  </si>
  <si>
    <t xml:space="preserve">Richard Jordan</t>
  </si>
  <si>
    <t xml:space="preserve">Rubinho RM</t>
  </si>
  <si>
    <t xml:space="preserve">Igarapé Miri</t>
  </si>
  <si>
    <t xml:space="preserve">Thiago Marques 22</t>
  </si>
  <si>
    <t xml:space="preserve">Aveiro</t>
  </si>
  <si>
    <t xml:space="preserve">Би Кевин Кристиан</t>
  </si>
  <si>
    <t xml:space="preserve">A7075</t>
  </si>
  <si>
    <t xml:space="preserve">(RJ) Rio de Janeiro</t>
  </si>
  <si>
    <t xml:space="preserve">Belford roxo</t>
  </si>
  <si>
    <t xml:space="preserve">Admilson José</t>
  </si>
  <si>
    <t xml:space="preserve">(MG) Minas Gerais</t>
  </si>
  <si>
    <t xml:space="preserve">Jaiba mg</t>
  </si>
  <si>
    <t xml:space="preserve">Alanmorais</t>
  </si>
  <si>
    <t xml:space="preserve">Olimpia</t>
  </si>
  <si>
    <t xml:space="preserve">Alex Helmer</t>
  </si>
  <si>
    <t xml:space="preserve">(ES) Espírito Santo</t>
  </si>
  <si>
    <t xml:space="preserve">Baixo Guandu</t>
  </si>
  <si>
    <t xml:space="preserve">andrade_122</t>
  </si>
  <si>
    <t xml:space="preserve">Unaí MG</t>
  </si>
  <si>
    <t xml:space="preserve">Mister Paulo Cesar</t>
  </si>
  <si>
    <t xml:space="preserve">Presidente Prudente</t>
  </si>
  <si>
    <t xml:space="preserve">Veloso 10</t>
  </si>
  <si>
    <t xml:space="preserve">Sao paulo</t>
  </si>
  <si>
    <t xml:space="preserve">angelo2020_5</t>
  </si>
  <si>
    <t xml:space="preserve">São João de Meriti</t>
  </si>
  <si>
    <t xml:space="preserve">Marcoscesar_1</t>
  </si>
  <si>
    <t xml:space="preserve">Araukmkz</t>
  </si>
  <si>
    <t xml:space="preserve">Sao Paulo</t>
  </si>
  <si>
    <t xml:space="preserve">Arthur vingad</t>
  </si>
  <si>
    <t xml:space="preserve">Juiz de fora</t>
  </si>
  <si>
    <t xml:space="preserve">arthur_7464</t>
  </si>
  <si>
    <t xml:space="preserve">Paulo Martins 41</t>
  </si>
  <si>
    <t xml:space="preserve">Cubatao</t>
  </si>
  <si>
    <t xml:space="preserve">Ozéias F Souza</t>
  </si>
  <si>
    <t xml:space="preserve">Belo Horizonte</t>
  </si>
  <si>
    <t xml:space="preserve">André Teco</t>
  </si>
  <si>
    <t xml:space="preserve">Maricá</t>
  </si>
  <si>
    <t xml:space="preserve">Bdka01</t>
  </si>
  <si>
    <t xml:space="preserve">Jaguaré</t>
  </si>
  <si>
    <t xml:space="preserve">birrao</t>
  </si>
  <si>
    <t xml:space="preserve">JUNIOR SARAIVA OFICIAL</t>
  </si>
  <si>
    <t xml:space="preserve">São Paulo SP</t>
  </si>
  <si>
    <t xml:space="preserve">Bielzxin</t>
  </si>
  <si>
    <t xml:space="preserve">Natalandia MG</t>
  </si>
  <si>
    <t xml:space="preserve">Dr vema</t>
  </si>
  <si>
    <t xml:space="preserve">Paulínia sp</t>
  </si>
  <si>
    <t xml:space="preserve">Bitinho10</t>
  </si>
  <si>
    <t xml:space="preserve">São Paulo</t>
  </si>
  <si>
    <t xml:space="preserve">supereduardosilva</t>
  </si>
  <si>
    <t xml:space="preserve">Bruno Amorim 123</t>
  </si>
  <si>
    <t xml:space="preserve">Rio De Janeiro</t>
  </si>
  <si>
    <t xml:space="preserve">Bruno Passos</t>
  </si>
  <si>
    <t xml:space="preserve">Bom Jesus do itabapoana</t>
  </si>
  <si>
    <t xml:space="preserve">Caiu_77</t>
  </si>
  <si>
    <t xml:space="preserve">Nova Iguaçu - RJ</t>
  </si>
  <si>
    <t xml:space="preserve">Joao couto 20</t>
  </si>
  <si>
    <t xml:space="preserve">Niterói</t>
  </si>
  <si>
    <t xml:space="preserve">Kiosky</t>
  </si>
  <si>
    <t xml:space="preserve">Rio de Janeiro</t>
  </si>
  <si>
    <t xml:space="preserve">Lemão fjv 27</t>
  </si>
  <si>
    <t xml:space="preserve">Vila Velha</t>
  </si>
  <si>
    <t xml:space="preserve">Carlos _69</t>
  </si>
  <si>
    <t xml:space="preserve">Bom Jesus do Itabapoana / RJ</t>
  </si>
  <si>
    <t xml:space="preserve">CarlosEd 4023</t>
  </si>
  <si>
    <t xml:space="preserve">Ceni16</t>
  </si>
  <si>
    <t xml:space="preserve">Grajaú - SÃO PAULO</t>
  </si>
  <si>
    <t xml:space="preserve">Cesar Donega</t>
  </si>
  <si>
    <t xml:space="preserve">Campinas</t>
  </si>
  <si>
    <t xml:space="preserve">Charles CEC12</t>
  </si>
  <si>
    <t xml:space="preserve">Uberlândia</t>
  </si>
  <si>
    <t xml:space="preserve">CLAUDINNN_1K</t>
  </si>
  <si>
    <t xml:space="preserve">Kracudo</t>
  </si>
  <si>
    <t xml:space="preserve">Ivanzeg</t>
  </si>
  <si>
    <t xml:space="preserve">Daniel a Silva</t>
  </si>
  <si>
    <t xml:space="preserve">peixinho82</t>
  </si>
  <si>
    <t xml:space="preserve">Diadema</t>
  </si>
  <si>
    <t xml:space="preserve">Darlan_R06</t>
  </si>
  <si>
    <t xml:space="preserve">São João do Paraíso</t>
  </si>
  <si>
    <t xml:space="preserve">Davidson Henrique</t>
  </si>
  <si>
    <t xml:space="preserve">Davimds</t>
  </si>
  <si>
    <t xml:space="preserve">Hortolândia</t>
  </si>
  <si>
    <t xml:space="preserve">DENTHINHO 11</t>
  </si>
  <si>
    <t xml:space="preserve">Barrinha SP</t>
  </si>
  <si>
    <t xml:space="preserve">Diego Ferreira 55</t>
  </si>
  <si>
    <t xml:space="preserve">MAX Aurelio11</t>
  </si>
  <si>
    <t xml:space="preserve">Betim</t>
  </si>
  <si>
    <t xml:space="preserve">Robert Morganistar</t>
  </si>
  <si>
    <t xml:space="preserve">Diego_morais_sj</t>
  </si>
  <si>
    <t xml:space="preserve">Conselheiro Lafaiete</t>
  </si>
  <si>
    <t xml:space="preserve">Jaja 1234</t>
  </si>
  <si>
    <t xml:space="preserve">Bahia</t>
  </si>
  <si>
    <t xml:space="preserve">DogMauRD</t>
  </si>
  <si>
    <t xml:space="preserve">Ipatinga MG</t>
  </si>
  <si>
    <t xml:space="preserve">Crisola9</t>
  </si>
  <si>
    <t xml:space="preserve">Contagem</t>
  </si>
  <si>
    <t xml:space="preserve">Luiz Madureira</t>
  </si>
  <si>
    <t xml:space="preserve">Ribeirão Pires</t>
  </si>
  <si>
    <t xml:space="preserve">JMMFUTEBOL</t>
  </si>
  <si>
    <t xml:space="preserve">Votuporanga</t>
  </si>
  <si>
    <t xml:space="preserve">Paulo Scotti</t>
  </si>
  <si>
    <t xml:space="preserve">Phelipe de Lucca</t>
  </si>
  <si>
    <t xml:space="preserve">Thiagodsfc</t>
  </si>
  <si>
    <t xml:space="preserve">EduardoDuhh</t>
  </si>
  <si>
    <t xml:space="preserve">Santo Antônio de Pádua</t>
  </si>
  <si>
    <t xml:space="preserve">Lelowwp</t>
  </si>
  <si>
    <t xml:space="preserve">Enzzo Souza</t>
  </si>
  <si>
    <t xml:space="preserve">Itajubá</t>
  </si>
  <si>
    <t xml:space="preserve">Erick_93</t>
  </si>
  <si>
    <t xml:space="preserve">Heliópolis São Paulo</t>
  </si>
  <si>
    <t xml:space="preserve">Estevão Scheidegger</t>
  </si>
  <si>
    <t xml:space="preserve">Nova Venécia</t>
  </si>
  <si>
    <t xml:space="preserve">Timao_corinthians</t>
  </si>
  <si>
    <t xml:space="preserve">Guarulhos</t>
  </si>
  <si>
    <t xml:space="preserve">FehhSs</t>
  </si>
  <si>
    <t xml:space="preserve">Felipe Lemes fhj</t>
  </si>
  <si>
    <t xml:space="preserve">Coromandel</t>
  </si>
  <si>
    <t xml:space="preserve">felipe_csb</t>
  </si>
  <si>
    <t xml:space="preserve">Sorocaba</t>
  </si>
  <si>
    <t xml:space="preserve">FelipeCEC</t>
  </si>
  <si>
    <t xml:space="preserve">Felps29</t>
  </si>
  <si>
    <t xml:space="preserve">Piracicaba</t>
  </si>
  <si>
    <t xml:space="preserve">fenixffofcyt</t>
  </si>
  <si>
    <t xml:space="preserve">Alambari</t>
  </si>
  <si>
    <t xml:space="preserve">Betorangel 22</t>
  </si>
  <si>
    <t xml:space="preserve">São Gonçalo</t>
  </si>
  <si>
    <t xml:space="preserve">ronniemh</t>
  </si>
  <si>
    <t xml:space="preserve">Henriquezica1</t>
  </si>
  <si>
    <t xml:space="preserve">Santo Antônio da Alegria</t>
  </si>
  <si>
    <t xml:space="preserve">Formiga Reus</t>
  </si>
  <si>
    <t xml:space="preserve">Cabo frio</t>
  </si>
  <si>
    <t xml:space="preserve">Furiadanoite</t>
  </si>
  <si>
    <t xml:space="preserve">Gabriel 210500</t>
  </si>
  <si>
    <t xml:space="preserve">Gabriel f de m costa</t>
  </si>
  <si>
    <t xml:space="preserve">Gabriel Tavares 20</t>
  </si>
  <si>
    <t xml:space="preserve">Santos</t>
  </si>
  <si>
    <t xml:space="preserve">Gabriel Victor14</t>
  </si>
  <si>
    <t xml:space="preserve">Itapetininga</t>
  </si>
  <si>
    <t xml:space="preserve">JrPoubel</t>
  </si>
  <si>
    <t xml:space="preserve">Campos dos Goytacazes</t>
  </si>
  <si>
    <t xml:space="preserve">Gean11_1</t>
  </si>
  <si>
    <t xml:space="preserve">Campos Dos Goytacazes</t>
  </si>
  <si>
    <t xml:space="preserve">Glasdial</t>
  </si>
  <si>
    <t xml:space="preserve">Gta5riodejaaneiro</t>
  </si>
  <si>
    <t xml:space="preserve">GUIGA R8</t>
  </si>
  <si>
    <t xml:space="preserve">MONTE CARMELO</t>
  </si>
  <si>
    <t xml:space="preserve">guilherme stalone</t>
  </si>
  <si>
    <t xml:space="preserve">henrique_1845</t>
  </si>
  <si>
    <t xml:space="preserve">Dt9 o terror</t>
  </si>
  <si>
    <t xml:space="preserve">Joao monlevade mg</t>
  </si>
  <si>
    <t xml:space="preserve">Heric Alexandro</t>
  </si>
  <si>
    <t xml:space="preserve">Rj</t>
  </si>
  <si>
    <t xml:space="preserve">heyluiz</t>
  </si>
  <si>
    <t xml:space="preserve">Capetinga</t>
  </si>
  <si>
    <t xml:space="preserve">ii LunAtiiCz vz</t>
  </si>
  <si>
    <t xml:space="preserve">Índiopro_0</t>
  </si>
  <si>
    <t xml:space="preserve">Dynnoo</t>
  </si>
  <si>
    <t xml:space="preserve">Duque de caxias</t>
  </si>
  <si>
    <t xml:space="preserve">J. Fonda</t>
  </si>
  <si>
    <t xml:space="preserve">BH</t>
  </si>
  <si>
    <t xml:space="preserve">J0ão Lucas</t>
  </si>
  <si>
    <t xml:space="preserve">COXASANTOS</t>
  </si>
  <si>
    <t xml:space="preserve">Jeanthiago</t>
  </si>
  <si>
    <t xml:space="preserve">Sau paulo</t>
  </si>
  <si>
    <t xml:space="preserve">Jhocha</t>
  </si>
  <si>
    <t xml:space="preserve">Jhonn69</t>
  </si>
  <si>
    <t xml:space="preserve">Vitória</t>
  </si>
  <si>
    <t xml:space="preserve">Fabiãn Slevenko</t>
  </si>
  <si>
    <t xml:space="preserve">Diegojoao1</t>
  </si>
  <si>
    <t xml:space="preserve">Maua</t>
  </si>
  <si>
    <t xml:space="preserve">João Paulo_246</t>
  </si>
  <si>
    <t xml:space="preserve">Estiva-mg</t>
  </si>
  <si>
    <t xml:space="preserve">Fernandes 98</t>
  </si>
  <si>
    <t xml:space="preserve">Cachoeiro de Itapemirim</t>
  </si>
  <si>
    <t xml:space="preserve">JohnMonteiro</t>
  </si>
  <si>
    <t xml:space="preserve">Marília</t>
  </si>
  <si>
    <t xml:space="preserve">andrecdm</t>
  </si>
  <si>
    <t xml:space="preserve">FERRAZ DE VASCONCELOS</t>
  </si>
  <si>
    <t xml:space="preserve">Jonathan Mota2</t>
  </si>
  <si>
    <t xml:space="preserve">Montes Claros</t>
  </si>
  <si>
    <t xml:space="preserve">jonathan santos_11</t>
  </si>
  <si>
    <t xml:space="preserve">Eload06</t>
  </si>
  <si>
    <t xml:space="preserve">Bh</t>
  </si>
  <si>
    <t xml:space="preserve">MrMizaell</t>
  </si>
  <si>
    <t xml:space="preserve">lucascs05</t>
  </si>
  <si>
    <t xml:space="preserve">Altinópolis</t>
  </si>
  <si>
    <t xml:space="preserve">Kauan Felipe_8</t>
  </si>
  <si>
    <t xml:space="preserve">Caçapava</t>
  </si>
  <si>
    <t xml:space="preserve">CARLITOS SCCP</t>
  </si>
  <si>
    <t xml:space="preserve">Cláudio</t>
  </si>
  <si>
    <t xml:space="preserve">Kelvin Candido</t>
  </si>
  <si>
    <t xml:space="preserve">São Paulo (capital)</t>
  </si>
  <si>
    <t xml:space="preserve">Máriio Lodbrok</t>
  </si>
  <si>
    <t xml:space="preserve">Nova Era</t>
  </si>
  <si>
    <t xml:space="preserve">Dr Bird</t>
  </si>
  <si>
    <t xml:space="preserve">attofcarlos</t>
  </si>
  <si>
    <t xml:space="preserve">Kalil420</t>
  </si>
  <si>
    <t xml:space="preserve">menino da favela</t>
  </si>
  <si>
    <t xml:space="preserve">Santa Barbara d Oeste</t>
  </si>
  <si>
    <t xml:space="preserve">leonardo_3475</t>
  </si>
  <si>
    <t xml:space="preserve">Wanderley Parreira</t>
  </si>
  <si>
    <t xml:space="preserve">Ibirité</t>
  </si>
  <si>
    <t xml:space="preserve">livile</t>
  </si>
  <si>
    <t xml:space="preserve">lsrodrigues</t>
  </si>
  <si>
    <t xml:space="preserve">Cariacica</t>
  </si>
  <si>
    <t xml:space="preserve">luan abreu_7</t>
  </si>
  <si>
    <t xml:space="preserve">Saquarema</t>
  </si>
  <si>
    <t xml:space="preserve">Luan Castrø</t>
  </si>
  <si>
    <t xml:space="preserve">Mogi Guaçu</t>
  </si>
  <si>
    <t xml:space="preserve">Lucas 41</t>
  </si>
  <si>
    <t xml:space="preserve">Rio Pomba</t>
  </si>
  <si>
    <t xml:space="preserve">Lucas Avianski</t>
  </si>
  <si>
    <t xml:space="preserve">Santo Amaro</t>
  </si>
  <si>
    <t xml:space="preserve">Lucas Azevedo Lopes</t>
  </si>
  <si>
    <t xml:space="preserve">Sete lagoas</t>
  </si>
  <si>
    <t xml:space="preserve">Canarinho♧</t>
  </si>
  <si>
    <t xml:space="preserve">Capão Bonito</t>
  </si>
  <si>
    <t xml:space="preserve">Lucasmagnoo</t>
  </si>
  <si>
    <t xml:space="preserve">Lucasmito1199</t>
  </si>
  <si>
    <t xml:space="preserve">lucaszika memo</t>
  </si>
  <si>
    <t xml:space="preserve">Várzea Paulista</t>
  </si>
  <si>
    <t xml:space="preserve">LuccasGomes 18</t>
  </si>
  <si>
    <t xml:space="preserve">Luckasilva</t>
  </si>
  <si>
    <t xml:space="preserve">Cotia</t>
  </si>
  <si>
    <t xml:space="preserve">Diego Saenger 10</t>
  </si>
  <si>
    <t xml:space="preserve">Macabi Souza</t>
  </si>
  <si>
    <t xml:space="preserve">Marcio Kleene Fc</t>
  </si>
  <si>
    <t xml:space="preserve">Ubatuba-SP</t>
  </si>
  <si>
    <t xml:space="preserve">Galácticos01</t>
  </si>
  <si>
    <t xml:space="preserve">Esmeralda MG</t>
  </si>
  <si>
    <t xml:space="preserve">marcos santasticoo</t>
  </si>
  <si>
    <t xml:space="preserve">Marcos South</t>
  </si>
  <si>
    <t xml:space="preserve">kellsilva20111</t>
  </si>
  <si>
    <t xml:space="preserve">Guararema</t>
  </si>
  <si>
    <t xml:space="preserve">Fernandinho Vianna</t>
  </si>
  <si>
    <t xml:space="preserve">Marks Sullivan Gattes</t>
  </si>
  <si>
    <t xml:space="preserve">Marquessz</t>
  </si>
  <si>
    <t xml:space="preserve">Mateus 09</t>
  </si>
  <si>
    <t xml:space="preserve">Mateus o hurn1999</t>
  </si>
  <si>
    <t xml:space="preserve">mateus wenger_7</t>
  </si>
  <si>
    <t xml:space="preserve">Belo horizonte</t>
  </si>
  <si>
    <t xml:space="preserve">Bica Bicudo 13</t>
  </si>
  <si>
    <t xml:space="preserve">Maxsuel X. Souza</t>
  </si>
  <si>
    <t xml:space="preserve">Bacon 22</t>
  </si>
  <si>
    <t xml:space="preserve">São Bernardo do Campo</t>
  </si>
  <si>
    <t xml:space="preserve">Messias santista f c</t>
  </si>
  <si>
    <t xml:space="preserve">Matipo</t>
  </si>
  <si>
    <t xml:space="preserve">mestrexakal</t>
  </si>
  <si>
    <t xml:space="preserve">Cachoeirode Itapemirim</t>
  </si>
  <si>
    <t xml:space="preserve">Miguel Henrique Jesus</t>
  </si>
  <si>
    <t xml:space="preserve">Anthony_R</t>
  </si>
  <si>
    <t xml:space="preserve">rodsalatta</t>
  </si>
  <si>
    <t xml:space="preserve">Matão</t>
  </si>
  <si>
    <t xml:space="preserve">NCP10002</t>
  </si>
  <si>
    <t xml:space="preserve">Faria Lemos-MG</t>
  </si>
  <si>
    <t xml:space="preserve">tonycarlosmartins</t>
  </si>
  <si>
    <t xml:space="preserve">Poá</t>
  </si>
  <si>
    <t xml:space="preserve">DTorres22</t>
  </si>
  <si>
    <t xml:space="preserve">Paivinha_12</t>
  </si>
  <si>
    <t xml:space="preserve">Araras</t>
  </si>
  <si>
    <t xml:space="preserve">Flávio_dias</t>
  </si>
  <si>
    <t xml:space="preserve">bbertelli1991x</t>
  </si>
  <si>
    <t xml:space="preserve">Espírito Santo do Pinhal</t>
  </si>
  <si>
    <t xml:space="preserve">PedroBFN</t>
  </si>
  <si>
    <t xml:space="preserve">Vitória - ES</t>
  </si>
  <si>
    <t xml:space="preserve">Rafael_Teixeira_027</t>
  </si>
  <si>
    <t xml:space="preserve">São joão del-rei</t>
  </si>
  <si>
    <t xml:space="preserve">PELE12345567</t>
  </si>
  <si>
    <t xml:space="preserve">Pepe Suárez17</t>
  </si>
  <si>
    <t xml:space="preserve">Embu das artes</t>
  </si>
  <si>
    <t xml:space="preserve">Tiago Henrique campos</t>
  </si>
  <si>
    <t xml:space="preserve">Drogbinha</t>
  </si>
  <si>
    <t xml:space="preserve">Duque de Caxias</t>
  </si>
  <si>
    <t xml:space="preserve">reaperBR</t>
  </si>
  <si>
    <t xml:space="preserve">Reginaldo</t>
  </si>
  <si>
    <t xml:space="preserve">Itabira</t>
  </si>
  <si>
    <t xml:space="preserve">Renan Pereira2</t>
  </si>
  <si>
    <t xml:space="preserve">Pederneiras</t>
  </si>
  <si>
    <t xml:space="preserve">Renato Manfrediny</t>
  </si>
  <si>
    <t xml:space="preserve">Arcos</t>
  </si>
  <si>
    <t xml:space="preserve">Rennan Maciel</t>
  </si>
  <si>
    <t xml:space="preserve">Sp</t>
  </si>
  <si>
    <t xml:space="preserve">Ricky_ byi fc</t>
  </si>
  <si>
    <t xml:space="preserve">Sāo paulo</t>
  </si>
  <si>
    <t xml:space="preserve">20/02/0004</t>
  </si>
  <si>
    <t xml:space="preserve">rodrigo henrique_67</t>
  </si>
  <si>
    <t xml:space="preserve">Indaiatuba</t>
  </si>
  <si>
    <t xml:space="preserve">Rodrigo_6686</t>
  </si>
  <si>
    <t xml:space="preserve">Rodrigo_AS</t>
  </si>
  <si>
    <t xml:space="preserve">RodrigoBMW100</t>
  </si>
  <si>
    <t xml:space="preserve">Belford Roxo (RJ)</t>
  </si>
  <si>
    <t xml:space="preserve">Danilo HFS</t>
  </si>
  <si>
    <t xml:space="preserve">Mauá</t>
  </si>
  <si>
    <t xml:space="preserve">rodsampaio</t>
  </si>
  <si>
    <t xml:space="preserve">romero_999</t>
  </si>
  <si>
    <t xml:space="preserve">Ronds19</t>
  </si>
  <si>
    <t xml:space="preserve">Wtoledo283</t>
  </si>
  <si>
    <t xml:space="preserve">Bom Jardim</t>
  </si>
  <si>
    <t xml:space="preserve">Ryan Carneiro de Oliveira</t>
  </si>
  <si>
    <t xml:space="preserve">Bom Jesus do Norte</t>
  </si>
  <si>
    <t xml:space="preserve">se ricardo fla</t>
  </si>
  <si>
    <t xml:space="preserve">Linhares</t>
  </si>
  <si>
    <t xml:space="preserve">Sir Davizin</t>
  </si>
  <si>
    <t xml:space="preserve">Barretos</t>
  </si>
  <si>
    <t xml:space="preserve">skkskwkskw_1</t>
  </si>
  <si>
    <t xml:space="preserve">Magé</t>
  </si>
  <si>
    <t xml:space="preserve">Sujeitto</t>
  </si>
  <si>
    <t xml:space="preserve">LEO BH 19</t>
  </si>
  <si>
    <t xml:space="preserve">SurfistãoRJ</t>
  </si>
  <si>
    <t xml:space="preserve">ThiagoBitFut</t>
  </si>
  <si>
    <t xml:space="preserve">Ubá</t>
  </si>
  <si>
    <t xml:space="preserve">wanderlei junior_1992</t>
  </si>
  <si>
    <t xml:space="preserve">ThiagoMrS</t>
  </si>
  <si>
    <t xml:space="preserve">ThyaguiinLindoSouza</t>
  </si>
  <si>
    <t xml:space="preserve">VOLTA REDONDA</t>
  </si>
  <si>
    <t xml:space="preserve">JohnnyJesssica</t>
  </si>
  <si>
    <t xml:space="preserve">Lipefarah</t>
  </si>
  <si>
    <t xml:space="preserve">Toninho tornado</t>
  </si>
  <si>
    <t xml:space="preserve">Manhumirim</t>
  </si>
  <si>
    <t xml:space="preserve">joaotun</t>
  </si>
  <si>
    <t xml:space="preserve">Valença</t>
  </si>
  <si>
    <t xml:space="preserve">Vieirafilho17</t>
  </si>
  <si>
    <t xml:space="preserve">victin_6</t>
  </si>
  <si>
    <t xml:space="preserve">VictorBRs</t>
  </si>
  <si>
    <t xml:space="preserve">Franca</t>
  </si>
  <si>
    <t xml:space="preserve">Marcio_diogo7</t>
  </si>
  <si>
    <t xml:space="preserve">Vinicius Messias10</t>
  </si>
  <si>
    <t xml:space="preserve">Resende</t>
  </si>
  <si>
    <t xml:space="preserve">Vinynem</t>
  </si>
  <si>
    <t xml:space="preserve">Suzano</t>
  </si>
  <si>
    <t xml:space="preserve">Vitor Pessa</t>
  </si>
  <si>
    <t xml:space="preserve">Águas Formosas</t>
  </si>
  <si>
    <t xml:space="preserve">Neto Simão</t>
  </si>
  <si>
    <t xml:space="preserve">Ibitinga</t>
  </si>
  <si>
    <t xml:space="preserve">wesley Douglas10</t>
  </si>
  <si>
    <t xml:space="preserve">Pará de Minas</t>
  </si>
  <si>
    <t xml:space="preserve">Wesley santos21</t>
  </si>
  <si>
    <t xml:space="preserve">LUIS ANTONIO</t>
  </si>
  <si>
    <t xml:space="preserve">Wilder_77</t>
  </si>
  <si>
    <t xml:space="preserve">Ibirite</t>
  </si>
  <si>
    <t xml:space="preserve">wilhasmar1997</t>
  </si>
  <si>
    <t xml:space="preserve">Arinos</t>
  </si>
  <si>
    <t xml:space="preserve">Blackzin22</t>
  </si>
  <si>
    <t xml:space="preserve">William Dias_1</t>
  </si>
  <si>
    <t xml:space="preserve">Yuri Santos_75</t>
  </si>
  <si>
    <t xml:space="preserve">Vassouras-RJ</t>
  </si>
  <si>
    <t xml:space="preserve">Zinedi Zidade</t>
  </si>
  <si>
    <t xml:space="preserve">Patrocínio Paulista</t>
  </si>
  <si>
    <t xml:space="preserve">Jean bonança</t>
  </si>
  <si>
    <t xml:space="preserve">(SC) Santa Catarina</t>
  </si>
  <si>
    <t xml:space="preserve">Blumenau/SC</t>
  </si>
  <si>
    <t xml:space="preserve">Cambojano</t>
  </si>
  <si>
    <t xml:space="preserve">(PR) Paraná</t>
  </si>
  <si>
    <t xml:space="preserve">São José dos Pinhais</t>
  </si>
  <si>
    <t xml:space="preserve">A E Zanetti</t>
  </si>
  <si>
    <t xml:space="preserve">Curitiba</t>
  </si>
  <si>
    <t xml:space="preserve">Clemente pxt</t>
  </si>
  <si>
    <t xml:space="preserve">(RS) Rio Grande do Sul</t>
  </si>
  <si>
    <t xml:space="preserve">estância velha</t>
  </si>
  <si>
    <t xml:space="preserve">CM Punk_UFC</t>
  </si>
  <si>
    <t xml:space="preserve">Uruguaiana</t>
  </si>
  <si>
    <t xml:space="preserve">Sergio Piovesan jr</t>
  </si>
  <si>
    <t xml:space="preserve">Palotina</t>
  </si>
  <si>
    <t xml:space="preserve">Diego Ribeiro11</t>
  </si>
  <si>
    <t xml:space="preserve">Guarapuava</t>
  </si>
  <si>
    <t xml:space="preserve">diogovalões_6</t>
  </si>
  <si>
    <t xml:space="preserve">Paranaguá</t>
  </si>
  <si>
    <t xml:space="preserve">El Loko duka</t>
  </si>
  <si>
    <t xml:space="preserve">Florianópolis</t>
  </si>
  <si>
    <t xml:space="preserve">Srg Peppers</t>
  </si>
  <si>
    <t xml:space="preserve">Canela</t>
  </si>
  <si>
    <t xml:space="preserve">ericles rodrigues 17_1</t>
  </si>
  <si>
    <t xml:space="preserve">Maringá</t>
  </si>
  <si>
    <t xml:space="preserve">gabriel_10_jesus</t>
  </si>
  <si>
    <t xml:space="preserve">Eduardo Galimberti</t>
  </si>
  <si>
    <t xml:space="preserve">Porto Alegre</t>
  </si>
  <si>
    <t xml:space="preserve">CL7 EC</t>
  </si>
  <si>
    <t xml:space="preserve">Sāo Sepé</t>
  </si>
  <si>
    <t xml:space="preserve">Guilhermesaatjo</t>
  </si>
  <si>
    <t xml:space="preserve">Criciúma</t>
  </si>
  <si>
    <t xml:space="preserve">Geferson Frare</t>
  </si>
  <si>
    <t xml:space="preserve">Nonoai</t>
  </si>
  <si>
    <t xml:space="preserve">Daniel Rausis</t>
  </si>
  <si>
    <t xml:space="preserve">Rio Branco do Sul</t>
  </si>
  <si>
    <t xml:space="preserve">Jhonsushi</t>
  </si>
  <si>
    <t xml:space="preserve">Garopaba</t>
  </si>
  <si>
    <t xml:space="preserve">João Rafael11</t>
  </si>
  <si>
    <t xml:space="preserve">Laranjal</t>
  </si>
  <si>
    <t xml:space="preserve">João vitor flores</t>
  </si>
  <si>
    <t xml:space="preserve">Butiá</t>
  </si>
  <si>
    <t xml:space="preserve">Joaopedroo_99</t>
  </si>
  <si>
    <t xml:space="preserve">Campos Novos</t>
  </si>
  <si>
    <t xml:space="preserve">Mito Erbison Pereira</t>
  </si>
  <si>
    <t xml:space="preserve">luis Rael</t>
  </si>
  <si>
    <t xml:space="preserve">Kallôo_Vicentin</t>
  </si>
  <si>
    <t xml:space="preserve">Leeobooff097</t>
  </si>
  <si>
    <t xml:space="preserve">Santana do Livramento</t>
  </si>
  <si>
    <t xml:space="preserve">Lord Supreme 17</t>
  </si>
  <si>
    <t xml:space="preserve">Dois Vizinhos</t>
  </si>
  <si>
    <t xml:space="preserve">Orides Fernando da Silva</t>
  </si>
  <si>
    <t xml:space="preserve">Chapecó</t>
  </si>
  <si>
    <t xml:space="preserve">Maicon Vanzuita</t>
  </si>
  <si>
    <t xml:space="preserve">Joinville</t>
  </si>
  <si>
    <t xml:space="preserve">maricio pochetino 3_5</t>
  </si>
  <si>
    <t xml:space="preserve">Jaguriaiva</t>
  </si>
  <si>
    <t xml:space="preserve">Matheus 1717</t>
  </si>
  <si>
    <t xml:space="preserve">Matthew Paker</t>
  </si>
  <si>
    <t xml:space="preserve">Cidade do Cabo</t>
  </si>
  <si>
    <t xml:space="preserve">Mauriciofluzao</t>
  </si>
  <si>
    <t xml:space="preserve">Candói</t>
  </si>
  <si>
    <t xml:space="preserve">Maykon portalup</t>
  </si>
  <si>
    <t xml:space="preserve">Jardim alegre</t>
  </si>
  <si>
    <t xml:space="preserve">Jônatas Ritzel</t>
  </si>
  <si>
    <t xml:space="preserve">Tramandaí</t>
  </si>
  <si>
    <t xml:space="preserve">Mister Zonin</t>
  </si>
  <si>
    <t xml:space="preserve">Marechal Cândido Rondon</t>
  </si>
  <si>
    <t xml:space="preserve">Gustavo Lins</t>
  </si>
  <si>
    <t xml:space="preserve">Santa Mariana</t>
  </si>
  <si>
    <t xml:space="preserve">Mitto cesar</t>
  </si>
  <si>
    <t xml:space="preserve">São lourenço do sul</t>
  </si>
  <si>
    <t xml:space="preserve">N El Loco Bielsa</t>
  </si>
  <si>
    <t xml:space="preserve">Londrina</t>
  </si>
  <si>
    <t xml:space="preserve">O sentimo</t>
  </si>
  <si>
    <t xml:space="preserve">São José</t>
  </si>
  <si>
    <t xml:space="preserve">Mike Brunetto</t>
  </si>
  <si>
    <t xml:space="preserve">Xanxerê(Ponte Serrada)</t>
  </si>
  <si>
    <t xml:space="preserve">Pao de batata</t>
  </si>
  <si>
    <t xml:space="preserve">Psor Lops</t>
  </si>
  <si>
    <t xml:space="preserve">Ibirubá</t>
  </si>
  <si>
    <t xml:space="preserve">GuilhermeOliveira12</t>
  </si>
  <si>
    <t xml:space="preserve">Kabibal</t>
  </si>
  <si>
    <t xml:space="preserve">Guairaçá</t>
  </si>
  <si>
    <t xml:space="preserve">RenatoTironi92</t>
  </si>
  <si>
    <t xml:space="preserve">Passo Fundo</t>
  </si>
  <si>
    <t xml:space="preserve">Tanael_1</t>
  </si>
  <si>
    <t xml:space="preserve">Pelotas</t>
  </si>
  <si>
    <t xml:space="preserve">TchegueVaraxd</t>
  </si>
  <si>
    <t xml:space="preserve">Ponta grossa</t>
  </si>
  <si>
    <t xml:space="preserve">TonyDoTigrão</t>
  </si>
  <si>
    <t xml:space="preserve">Vini de Lima</t>
  </si>
  <si>
    <t xml:space="preserve">BUTIÁ</t>
  </si>
  <si>
    <t xml:space="preserve">Vueniqui</t>
  </si>
  <si>
    <t xml:space="preserve">Itacurubi</t>
  </si>
  <si>
    <t xml:space="preserve">willyan mourinho</t>
  </si>
  <si>
    <t xml:space="preserve">Wynni10</t>
  </si>
  <si>
    <t xml:space="preserve">N</t>
  </si>
  <si>
    <t xml:space="preserve">CONFIRMAÇÃO</t>
  </si>
  <si>
    <t xml:space="preserve">Módulo</t>
  </si>
  <si>
    <t xml:space="preserve">Azul</t>
  </si>
  <si>
    <t xml:space="preserve">Amarelo</t>
  </si>
  <si>
    <t xml:space="preserve">Messias Santista F C</t>
  </si>
  <si>
    <t xml:space="preserve">Verde</t>
  </si>
  <si>
    <t xml:space="preserve">Tonycarlosmartins</t>
  </si>
  <si>
    <t xml:space="preserve">Dr Bird,</t>
  </si>
  <si>
    <t xml:space="preserve">Nick</t>
  </si>
  <si>
    <t xml:space="preserve">kyller11</t>
  </si>
  <si>
    <t xml:space="preserve">TRI MUNDIAL F C</t>
  </si>
  <si>
    <t xml:space="preserve">S/N/CO</t>
  </si>
  <si>
    <t xml:space="preserve">Vagas para CNB 2021</t>
  </si>
  <si>
    <t xml:space="preserve">CRB</t>
  </si>
  <si>
    <t xml:space="preserve">06) 🔰SUL/NORTE/CO: 1 Final</t>
  </si>
  <si>
    <t xml:space="preserve">Quartas</t>
  </si>
  <si>
    <t xml:space="preserve">Semi</t>
  </si>
  <si>
    <t xml:space="preserve">Final</t>
  </si>
  <si>
    <t xml:space="preserve">👥 10 treinadores </t>
  </si>
  <si>
    <t xml:space="preserve">    &gt;6 treinadores/final</t>
  </si>
  <si>
    <t xml:space="preserve">13) 🔰NORDESTE: 2 Finais</t>
  </si>
  <si>
    <t xml:space="preserve">👥 20 treinadores </t>
  </si>
  <si>
    <t xml:space="preserve">      &gt;  Melhor 7°</t>
  </si>
  <si>
    <t xml:space="preserve">20) 🔰SUDESTE: 3 Finais</t>
  </si>
  <si>
    <t xml:space="preserve">👥 30 treinadores </t>
  </si>
  <si>
    <t xml:space="preserve">Sul/Norte/Centro-Oeste</t>
  </si>
  <si>
    <t xml:space="preserve">    &gt;6 treinadores/final </t>
  </si>
  <si>
    <t xml:space="preserve">      &gt; 2 Melhores 7°</t>
  </si>
  <si>
    <t xml:space="preserve">01) 🔰 Campeão CNB 2020</t>
  </si>
  <si>
    <t xml:space="preserve"> 👤 Campeão 2020</t>
  </si>
  <si>
    <t xml:space="preserve">REGIÃO SUL - PLAYOFFS - RODADA 18/18</t>
  </si>
  <si>
    <t xml:space="preserve">LIGA 1</t>
  </si>
  <si>
    <t xml:space="preserve">P</t>
  </si>
  <si>
    <t xml:space="preserve">LIGA 2</t>
  </si>
  <si>
    <t xml:space="preserve">LIGA 3</t>
  </si>
  <si>
    <t xml:space="preserve">Bernardo Ribeirø</t>
  </si>
  <si>
    <t xml:space="preserve">pao de batata</t>
  </si>
  <si>
    <r>
      <rPr>
        <sz val="11"/>
        <color rgb="FF000000"/>
        <rFont val="Arial"/>
        <family val="0"/>
        <charset val="1"/>
      </rPr>
      <t xml:space="preserve">CM Punk_UFC </t>
    </r>
    <r>
      <rPr>
        <b val="true"/>
        <sz val="11"/>
        <color rgb="FF000000"/>
        <rFont val="Arial"/>
        <family val="0"/>
        <charset val="1"/>
      </rPr>
      <t xml:space="preserve">(SAIU)</t>
    </r>
  </si>
  <si>
    <t xml:space="preserve">O Sentimo</t>
  </si>
  <si>
    <r>
      <rPr>
        <sz val="11"/>
        <color rgb="FF000000"/>
        <rFont val="Arial"/>
        <family val="0"/>
        <charset val="1"/>
      </rPr>
      <t xml:space="preserve">João Rafael11 </t>
    </r>
    <r>
      <rPr>
        <b val="true"/>
        <sz val="11"/>
        <color rgb="FF000000"/>
        <rFont val="Arial"/>
        <family val="0"/>
        <charset val="1"/>
      </rPr>
      <t xml:space="preserve">SAIU</t>
    </r>
  </si>
  <si>
    <t xml:space="preserve">REGIÃO NORTE/CENTRO-OESTE - PLAYOFFS - RODADA 18/18</t>
  </si>
  <si>
    <t xml:space="preserve">fernando_58069</t>
  </si>
  <si>
    <t xml:space="preserve">REGIÃO NORDESTE - PLAYOFFS - RODADA 18/18</t>
  </si>
  <si>
    <t xml:space="preserve">LIGA 4</t>
  </si>
  <si>
    <t xml:space="preserve">LIGA 5</t>
  </si>
  <si>
    <t xml:space="preserve">ruan tortão p esquerda</t>
  </si>
  <si>
    <t xml:space="preserve">Tutume1</t>
  </si>
  <si>
    <t xml:space="preserve">Sâmerys</t>
  </si>
  <si>
    <t xml:space="preserve">JEFFERSONDOTERROR2</t>
  </si>
  <si>
    <t xml:space="preserve">gabriel sena_89</t>
  </si>
  <si>
    <r>
      <rPr>
        <sz val="11"/>
        <color rgb="FF000000"/>
        <rFont val="Arial"/>
        <family val="0"/>
        <charset val="1"/>
      </rPr>
      <t xml:space="preserve">Dierleson </t>
    </r>
    <r>
      <rPr>
        <b val="true"/>
        <sz val="11"/>
        <color rgb="FF000000"/>
        <rFont val="Arial"/>
        <family val="0"/>
        <charset val="1"/>
      </rPr>
      <t xml:space="preserve">SAIU</t>
    </r>
  </si>
  <si>
    <t xml:space="preserve">LIGA 6</t>
  </si>
  <si>
    <t xml:space="preserve">LIGA 7</t>
  </si>
  <si>
    <t xml:space="preserve">LIGA 8</t>
  </si>
  <si>
    <t xml:space="preserve">LIGA 9</t>
  </si>
  <si>
    <t xml:space="preserve">LIGA 10</t>
  </si>
  <si>
    <r>
      <rPr>
        <sz val="11"/>
        <color rgb="FF000000"/>
        <rFont val="Arial"/>
        <family val="0"/>
        <charset val="1"/>
      </rPr>
      <t xml:space="preserve">Xtringer </t>
    </r>
    <r>
      <rPr>
        <b val="true"/>
        <sz val="11"/>
        <color rgb="FF000000"/>
        <rFont val="Arial"/>
        <family val="0"/>
        <charset val="1"/>
      </rPr>
      <t xml:space="preserve">SAIU</t>
    </r>
  </si>
  <si>
    <r>
      <rPr>
        <sz val="11"/>
        <color rgb="FF000000"/>
        <rFont val="Arial"/>
        <family val="0"/>
        <charset val="1"/>
      </rPr>
      <t xml:space="preserve">Pônei Mandrak </t>
    </r>
    <r>
      <rPr>
        <b val="true"/>
        <sz val="11"/>
        <color rgb="FF000000"/>
        <rFont val="Arial"/>
        <family val="0"/>
        <charset val="1"/>
      </rPr>
      <t xml:space="preserve">SAIU</t>
    </r>
  </si>
  <si>
    <t xml:space="preserve">REGIÃO SUDESTE - PLAYOFFS - RODADA 18/18</t>
  </si>
  <si>
    <t xml:space="preserve">arauKmKz</t>
  </si>
  <si>
    <t xml:space="preserve">nikolas VD</t>
  </si>
  <si>
    <t xml:space="preserve">Belecir</t>
  </si>
  <si>
    <t xml:space="preserve">Sr Igor Alex</t>
  </si>
  <si>
    <r>
      <rPr>
        <sz val="11"/>
        <color rgb="FF000000"/>
        <rFont val="Arial"/>
        <family val="0"/>
        <charset val="1"/>
      </rPr>
      <t xml:space="preserve">Sujeitto </t>
    </r>
    <r>
      <rPr>
        <b val="true"/>
        <sz val="11"/>
        <color rgb="FF000000"/>
        <rFont val="Arial"/>
        <family val="0"/>
        <charset val="1"/>
      </rPr>
      <t xml:space="preserve">SAIU</t>
    </r>
  </si>
  <si>
    <t xml:space="preserve">Crisola9 (SAIU)</t>
  </si>
  <si>
    <t xml:space="preserve">lsRodrigues</t>
  </si>
  <si>
    <t xml:space="preserve">SrJackMilo</t>
  </si>
  <si>
    <t xml:space="preserve">lucassc05</t>
  </si>
  <si>
    <t xml:space="preserve">Rafah kloop</t>
  </si>
  <si>
    <t xml:space="preserve">Moacir_5</t>
  </si>
  <si>
    <t xml:space="preserve">Paulo Gustavo_3</t>
  </si>
  <si>
    <r>
      <rPr>
        <sz val="11"/>
        <color rgb="FF000000"/>
        <rFont val="Arial"/>
        <family val="0"/>
        <charset val="1"/>
      </rPr>
      <t xml:space="preserve">Gabriel 210500 </t>
    </r>
    <r>
      <rPr>
        <b val="true"/>
        <sz val="11"/>
        <color rgb="FF000000"/>
        <rFont val="Arial"/>
        <family val="0"/>
        <charset val="1"/>
      </rPr>
      <t xml:space="preserve">SAIU</t>
    </r>
  </si>
  <si>
    <r>
      <rPr>
        <sz val="11"/>
        <color rgb="FF000000"/>
        <rFont val="Arial"/>
        <family val="0"/>
        <charset val="1"/>
      </rPr>
      <t xml:space="preserve">Darlan_R06 </t>
    </r>
    <r>
      <rPr>
        <b val="true"/>
        <sz val="11"/>
        <color rgb="FF000000"/>
        <rFont val="Arial"/>
        <family val="0"/>
        <charset val="1"/>
      </rPr>
      <t xml:space="preserve">SAIU</t>
    </r>
  </si>
  <si>
    <t xml:space="preserve">LIGA 11</t>
  </si>
  <si>
    <t xml:space="preserve">LIGA 12</t>
  </si>
  <si>
    <t xml:space="preserve">LIGA 13</t>
  </si>
  <si>
    <r>
      <rPr>
        <sz val="11"/>
        <color rgb="FF000000"/>
        <rFont val="Arial"/>
        <family val="0"/>
        <charset val="1"/>
      </rPr>
      <t xml:space="preserve">Mateus o hurn1999 </t>
    </r>
    <r>
      <rPr>
        <b val="true"/>
        <sz val="11"/>
        <color rgb="FF000000"/>
        <rFont val="Arial"/>
        <family val="0"/>
        <charset val="1"/>
      </rPr>
      <t xml:space="preserve">SAIU</t>
    </r>
  </si>
  <si>
    <t xml:space="preserve">CRB 2021 - SUDESTE - MÓDULO AZUL - QUARTAS DE FINAL - 18/18</t>
  </si>
  <si>
    <t xml:space="preserve">Pos.</t>
  </si>
  <si>
    <t xml:space="preserve">Pontos</t>
  </si>
  <si>
    <t xml:space="preserve">SG</t>
  </si>
  <si>
    <t xml:space="preserve">Penais</t>
  </si>
  <si>
    <t xml:space="preserve">Total</t>
  </si>
  <si>
    <t xml:space="preserve">J.Fonda</t>
  </si>
  <si>
    <t xml:space="preserve">bbertelli1991x PM</t>
  </si>
  <si>
    <t xml:space="preserve">Kracudo PM</t>
  </si>
  <si>
    <t xml:space="preserve">Toninho tornado PM</t>
  </si>
  <si>
    <t xml:space="preserve">MrMizaell PM</t>
  </si>
  <si>
    <t xml:space="preserve">Davidson Henrique (CPU)</t>
  </si>
  <si>
    <t xml:space="preserve">CRB 2021 - SUDESTE - MÓDULO AMARELO - QUARTAS DE FINAL - 18/18</t>
  </si>
  <si>
    <t xml:space="preserve">reaperBR PM</t>
  </si>
  <si>
    <t xml:space="preserve">birrao PM</t>
  </si>
  <si>
    <t xml:space="preserve">ThiagoMrS PM</t>
  </si>
  <si>
    <t xml:space="preserve">Cesar Donega PM</t>
  </si>
  <si>
    <t xml:space="preserve">CRB 2021 - SUDESTE - MÓDULO VERDE - QUARTAS DE FINAL - 18/18</t>
  </si>
  <si>
    <t xml:space="preserve">Enzzo Souza PM</t>
  </si>
  <si>
    <t xml:space="preserve">Dr Bird PM</t>
  </si>
  <si>
    <t xml:space="preserve">kellsilva20111 PM</t>
  </si>
  <si>
    <t xml:space="preserve">Joaotun</t>
  </si>
  <si>
    <t xml:space="preserve">Rodsalatta</t>
  </si>
  <si>
    <t xml:space="preserve">Supereduardosilva</t>
  </si>
  <si>
    <t xml:space="preserve">LEO BH 19 PM</t>
  </si>
  <si>
    <t xml:space="preserve">Attofcarlos</t>
  </si>
  <si>
    <t xml:space="preserve">dt9 o terror</t>
  </si>
  <si>
    <t xml:space="preserve">Kelvin Candido (CPU)</t>
  </si>
  <si>
    <t xml:space="preserve">JrPoubel (CPU)</t>
  </si>
  <si>
    <t xml:space="preserve">CRB 2021 - NORDESTE - MÓDULO AZUL - QUARTAS DE FINAL - 18/18</t>
  </si>
  <si>
    <t xml:space="preserve">LucasNovaisDeSouza</t>
  </si>
  <si>
    <t xml:space="preserve">Kapiva PM</t>
  </si>
  <si>
    <t xml:space="preserve">Samuel Imortal PM</t>
  </si>
  <si>
    <t xml:space="preserve">gabo_dyn PM (CPU)</t>
  </si>
  <si>
    <t xml:space="preserve">CRB 2021 - NORDESTE - MÓDULO AMARELO - QUARTAS DE FINAL - 18/18</t>
  </si>
  <si>
    <t xml:space="preserve">TRI MUNDIAL F C PM</t>
  </si>
  <si>
    <t xml:space="preserve">ViToR_BraSiL_BooladosFC PM</t>
  </si>
  <si>
    <t xml:space="preserve">Vinni79 PM</t>
  </si>
  <si>
    <t xml:space="preserve">EMERSONDOTERROR2</t>
  </si>
  <si>
    <r>
      <rPr>
        <sz val="11"/>
        <color rgb="FF000000"/>
        <rFont val="Arial"/>
        <family val="0"/>
        <charset val="1"/>
      </rPr>
      <t xml:space="preserve">Angel Sanctis </t>
    </r>
    <r>
      <rPr>
        <sz val="11"/>
        <color rgb="FF000000"/>
        <rFont val="Noto Sans CJK SC"/>
        <family val="2"/>
      </rPr>
      <t xml:space="preserve">冠军</t>
    </r>
  </si>
  <si>
    <t xml:space="preserve">Andrew_1363 (CPU)</t>
  </si>
  <si>
    <t xml:space="preserve">Kinho9996 (CPU)</t>
  </si>
  <si>
    <t xml:space="preserve">CRB 2021 - SUL/NORTE/CENTRO-OESTE - QUARTAS DE FINAL - 18/18</t>
  </si>
  <si>
    <t xml:space="preserve">Vilmarmoura14 PM</t>
  </si>
  <si>
    <t xml:space="preserve">Gabbrielll</t>
  </si>
  <si>
    <t xml:space="preserve">GuilhermeOliveira12 PM</t>
  </si>
  <si>
    <t xml:space="preserve">Dj L3o Ferrari</t>
  </si>
  <si>
    <t xml:space="preserve">LucianoBritees PM</t>
  </si>
  <si>
    <t xml:space="preserve">joão vitor flores</t>
  </si>
  <si>
    <t xml:space="preserve">ᴅɪ ᴍᴀʀɪɴʜᴏ (CPU)</t>
  </si>
  <si>
    <t xml:space="preserve">Mitto cesar PM</t>
  </si>
  <si>
    <t xml:space="preserve">pedrolucas1010 PM</t>
  </si>
  <si>
    <t xml:space="preserve">CRB 2021 - SUDESTE - MÓDULO AZUL - SEMI FINAL - 18/18</t>
  </si>
  <si>
    <t xml:space="preserve">SEMI 1</t>
  </si>
  <si>
    <t xml:space="preserve">TREINADOR</t>
  </si>
  <si>
    <t xml:space="preserve">SEMI 2</t>
  </si>
  <si>
    <t xml:space="preserve">F</t>
  </si>
  <si>
    <t xml:space="preserve">I</t>
  </si>
  <si>
    <t xml:space="preserve">Alex Helmer PM</t>
  </si>
  <si>
    <t xml:space="preserve">A</t>
  </si>
  <si>
    <t xml:space="preserve">L</t>
  </si>
  <si>
    <t xml:space="preserve">Phelipe de Lucca PM</t>
  </si>
  <si>
    <t xml:space="preserve">CRB 2021 - SUDESTE - MÓDULO AMARELO - SEMI FINAL - 18/18</t>
  </si>
  <si>
    <t xml:space="preserve">Rafael_Teixeira_027 PM</t>
  </si>
  <si>
    <t xml:space="preserve">Admilson José PM</t>
  </si>
  <si>
    <t xml:space="preserve">CRB 2021 - SUDESTE - MÓDULO VERDE - SEMI FINAL - 18/18</t>
  </si>
  <si>
    <r>
      <rPr>
        <sz val="11"/>
        <color rgb="FF000000"/>
        <rFont val="Arial"/>
        <family val="0"/>
        <charset val="1"/>
      </rPr>
      <t xml:space="preserve">Joaotun PM </t>
    </r>
    <r>
      <rPr>
        <b val="true"/>
        <sz val="11"/>
        <color rgb="FF000000"/>
        <rFont val="Arial"/>
        <family val="0"/>
        <charset val="1"/>
      </rPr>
      <t xml:space="preserve">(SAIU)</t>
    </r>
  </si>
  <si>
    <t xml:space="preserve">CRB 2021 - NORDESTE - MÓDULO AZUL - SEMI FINAL - 18/18</t>
  </si>
  <si>
    <t xml:space="preserve">Pr Jotta PM</t>
  </si>
  <si>
    <t xml:space="preserve">Ronyninho PM</t>
  </si>
  <si>
    <t xml:space="preserve">CRB 2021 - NORDESTE - MÓDULO AMARELO - SEMI FINAL - 18/18</t>
  </si>
  <si>
    <t xml:space="preserve">CRB 2021 - SUL/NORTE/CENTRO-OESTE - SEMI FINAL - 18/18</t>
  </si>
  <si>
    <r>
      <rPr>
        <sz val="11"/>
        <color rgb="FF000000"/>
        <rFont val="Arial"/>
        <family val="0"/>
        <charset val="1"/>
      </rPr>
      <t xml:space="preserve">Isaías_A PM </t>
    </r>
    <r>
      <rPr>
        <b val="true"/>
        <sz val="11"/>
        <color rgb="FF000000"/>
        <rFont val="Arial"/>
        <family val="0"/>
        <charset val="1"/>
      </rPr>
      <t xml:space="preserve">(SAIU)</t>
    </r>
  </si>
  <si>
    <t xml:space="preserve">CRB 2021 - SUDESTE - MÓDULO AZUL</t>
  </si>
  <si>
    <t xml:space="preserve">CRB 2021 - SUDESTE - MÓDULO AMARELO</t>
  </si>
  <si>
    <t xml:space="preserve">CRB 2021 - SUDESTE - MÓDULO VERDE</t>
  </si>
  <si>
    <t xml:space="preserve">FINAL - RODADA 01/18</t>
  </si>
  <si>
    <t xml:space="preserve">Classif.</t>
  </si>
  <si>
    <t xml:space="preserve">C</t>
  </si>
  <si>
    <r>
      <rPr>
        <sz val="11"/>
        <color rgb="FF000000"/>
        <rFont val="Arial"/>
        <family val="0"/>
        <charset val="1"/>
      </rPr>
      <t xml:space="preserve">bbertelli1991x </t>
    </r>
    <r>
      <rPr>
        <b val="true"/>
        <sz val="11"/>
        <color rgb="FF000000"/>
        <rFont val="Arial"/>
        <family val="0"/>
        <charset val="1"/>
      </rPr>
      <t xml:space="preserve">(SAIU)</t>
    </r>
  </si>
  <si>
    <t xml:space="preserve">B</t>
  </si>
  <si>
    <t xml:space="preserve">CRB 2021 - NORDESTE - MÓDULO AZUL</t>
  </si>
  <si>
    <t xml:space="preserve">CRB 2021 - NORDESTE - MÓDULO AMARELO</t>
  </si>
  <si>
    <t xml:space="preserve">CRB 2021 - SUL/NORTE/CENTRO-OESTE</t>
  </si>
  <si>
    <t xml:space="preserve">PrJotta</t>
  </si>
  <si>
    <t xml:space="preserve">CAMPEÃO</t>
  </si>
  <si>
    <t xml:space="preserve">VICE CAMPEÃO</t>
  </si>
  <si>
    <t xml:space="preserve">3º LUGAR</t>
  </si>
  <si>
    <t xml:space="preserve">CLASSIFICADOS PARA CNB 2021</t>
  </si>
  <si>
    <t xml:space="preserve">Sudeste Azul</t>
  </si>
  <si>
    <t xml:space="preserve">Sudeste Amarelo</t>
  </si>
  <si>
    <t xml:space="preserve">Sudeste Verde</t>
  </si>
  <si>
    <t xml:space="preserve">Liga 1</t>
  </si>
  <si>
    <t xml:space="preserve">https://br.onlinesoccermanager.com/League/Standings/33345478</t>
  </si>
  <si>
    <t xml:space="preserve">https://br.onlinesoccermanager.com/League/Standings/33345460</t>
  </si>
  <si>
    <t xml:space="preserve">https://br.onlinesoccermanager.com/League/Standings/33345473</t>
  </si>
  <si>
    <t xml:space="preserve">Nordeste Azul</t>
  </si>
  <si>
    <t xml:space="preserve">Nordeste Amarelo</t>
  </si>
  <si>
    <t xml:space="preserve">https://br.onlinesoccermanager.com/League/Standings/33345466</t>
  </si>
  <si>
    <t xml:space="preserve">https://br.onlinesoccermanager.com/League/Standings/105034801</t>
  </si>
  <si>
    <t xml:space="preserve">https://br.onlinesoccermanager.com/League/Standings/63471961</t>
  </si>
  <si>
    <t xml:space="preserve">#</t>
  </si>
  <si>
    <t xml:space="preserve">Treinador</t>
  </si>
  <si>
    <t xml:space="preserve">Clube</t>
  </si>
  <si>
    <t xml:space="preserve">Obj</t>
  </si>
  <si>
    <t xml:space="preserve">Pos</t>
  </si>
  <si>
    <t xml:space="preserve">Dif</t>
  </si>
  <si>
    <t xml:space="preserve"> </t>
  </si>
  <si>
    <t xml:space="preserve">Grupo</t>
  </si>
  <si>
    <t xml:space="preserve">Nac</t>
  </si>
  <si>
    <t xml:space="preserve">Último login</t>
  </si>
  <si>
    <t xml:space="preserve"> Bife Do Oião</t>
  </si>
  <si>
    <t xml:space="preserve">+ 3</t>
  </si>
  <si>
    <t xml:space="preserve"/>
  </si>
  <si>
    <t xml:space="preserve">UBO</t>
  </si>
  <si>
    <t xml:space="preserve">21:29 </t>
  </si>
  <si>
    <t xml:space="preserve"> ThermaFrostFC</t>
  </si>
  <si>
    <t xml:space="preserve">+ 2</t>
  </si>
  <si>
    <t xml:space="preserve">DKS</t>
  </si>
  <si>
    <t xml:space="preserve">21:13 </t>
  </si>
  <si>
    <t xml:space="preserve"> Último Lugar</t>
  </si>
  <si>
    <t xml:space="preserve">+ 1</t>
  </si>
  <si>
    <t xml:space="preserve">DYN</t>
  </si>
  <si>
    <t xml:space="preserve">21:33 </t>
  </si>
  <si>
    <t xml:space="preserve">kapiva</t>
  </si>
  <si>
    <t xml:space="preserve"> BBMPORRAAAAAAAAAAA</t>
  </si>
  <si>
    <t xml:space="preserve">19:43 </t>
  </si>
  <si>
    <t xml:space="preserve"> TUF</t>
  </si>
  <si>
    <t xml:space="preserve">- 1</t>
  </si>
  <si>
    <t xml:space="preserve">21:23 </t>
  </si>
  <si>
    <t xml:space="preserve"> KKKKKKKKK</t>
  </si>
  <si>
    <t xml:space="preserve">- 2</t>
  </si>
  <si>
    <t xml:space="preserve">UNO</t>
  </si>
  <si>
    <t xml:space="preserve">21:12 </t>
  </si>
  <si>
    <t xml:space="preserve"> Malhador FC</t>
  </si>
  <si>
    <t xml:space="preserve">- 3</t>
  </si>
  <si>
    <t xml:space="preserve">13:22 </t>
  </si>
  <si>
    <t xml:space="preserve"> kkkkk</t>
  </si>
  <si>
    <t xml:space="preserve">- 4</t>
  </si>
  <si>
    <t xml:space="preserve">TGS</t>
  </si>
  <si>
    <t xml:space="preserve">21:00 </t>
  </si>
  <si>
    <t xml:space="preserve"> eu sou o Anthony_R</t>
  </si>
  <si>
    <t xml:space="preserve">- 5</t>
  </si>
  <si>
    <t xml:space="preserve">21:25 </t>
  </si>
  <si>
    <t xml:space="preserve"> Meu Macho</t>
  </si>
  <si>
    <t xml:space="preserve">- 6</t>
  </si>
  <si>
    <t xml:space="preserve">LST</t>
  </si>
  <si>
    <t xml:space="preserve">19:51 </t>
  </si>
  <si>
    <t xml:space="preserve">Gols pró</t>
  </si>
  <si>
    <t xml:space="preserve">Gols contra</t>
  </si>
  <si>
    <t xml:space="preserve">Cartões amarelos</t>
  </si>
  <si>
    <t xml:space="preserve">Cartões vermelhos</t>
  </si>
  <si>
    <t xml:space="preserve">Bife Do Oião</t>
  </si>
  <si>
    <t xml:space="preserve">ThermaFrostFC</t>
  </si>
  <si>
    <t xml:space="preserve">BBMPORRAAAAAAAAAAA</t>
  </si>
  <si>
    <t xml:space="preserve">Último Lugar</t>
  </si>
  <si>
    <t xml:space="preserve">TUF</t>
  </si>
  <si>
    <t xml:space="preserve">Malhador FC</t>
  </si>
  <si>
    <t xml:space="preserve">KKKKKKKKK</t>
  </si>
  <si>
    <t xml:space="preserve">kkkkk</t>
  </si>
  <si>
    <t xml:space="preserve">eu sou o Anthony_R</t>
  </si>
  <si>
    <t xml:space="preserve">Meu Macho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</si>
</sst>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General"/>
    <numFmt numFmtId="167" formatCode="d/mmm"/>
    <numFmt numFmtId="168" formatCode="@"/>
  </numFmts>
  <fonts count="3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Noto Sans CJK SC"/>
      <family val="2"/>
    </font>
    <font>
      <b val="true"/>
      <sz val="10"/>
      <color rgb="FFFFFFFF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b val="true"/>
      <sz val="12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20"/>
      <color rgb="FFFFFFFF"/>
      <name val="Calibri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20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sz val="11"/>
      <color rgb="FF000000"/>
      <name val="Noto Sans CJK SC"/>
      <family val="2"/>
    </font>
    <font>
      <b val="true"/>
      <sz val="17"/>
      <color rgb="FFFFFFFF"/>
      <name val="Arial"/>
      <family val="0"/>
      <charset val="1"/>
    </font>
    <font>
      <b val="true"/>
      <sz val="17"/>
      <color rgb="FF000000"/>
      <name val="Arial"/>
      <family val="0"/>
      <charset val="1"/>
    </font>
    <font>
      <b val="true"/>
      <sz val="14"/>
      <color rgb="FFFFFFFF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9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i val="true"/>
      <sz val="9"/>
      <color rgb="FF000000"/>
      <name val="Calibri"/>
      <family val="0"/>
      <charset val="1"/>
    </font>
    <font>
      <u val="single"/>
      <sz val="10"/>
      <color rgb="FF0563C1"/>
      <name val="Calibri"/>
      <family val="0"/>
      <charset val="1"/>
    </font>
    <font>
      <sz val="9"/>
      <color rgb="FF000000"/>
      <name val="Calibri"/>
      <family val="0"/>
      <charset val="1"/>
    </font>
    <font>
      <sz val="10"/>
      <color rgb="FF000000"/>
      <name val="Calibri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BDBDBD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993366"/>
      </patternFill>
    </fill>
    <fill>
      <patternFill patternType="solid">
        <fgColor rgb="FF548135"/>
        <bgColor rgb="FF757070"/>
      </patternFill>
    </fill>
    <fill>
      <patternFill patternType="solid">
        <fgColor rgb="FF8EAADB"/>
        <bgColor rgb="FFBDBDBD"/>
      </patternFill>
    </fill>
    <fill>
      <patternFill patternType="solid">
        <fgColor rgb="FF7030A0"/>
        <bgColor rgb="FF993366"/>
      </patternFill>
    </fill>
    <fill>
      <patternFill patternType="solid">
        <fgColor rgb="FF2F5496"/>
        <bgColor rgb="FF0563C1"/>
      </patternFill>
    </fill>
    <fill>
      <patternFill patternType="solid">
        <fgColor rgb="FF00B050"/>
        <bgColor rgb="FF008080"/>
      </patternFill>
    </fill>
    <fill>
      <patternFill patternType="solid">
        <fgColor rgb="FFBFBFBF"/>
        <bgColor rgb="FFBDBDBD"/>
      </patternFill>
    </fill>
    <fill>
      <patternFill patternType="solid">
        <fgColor rgb="FFA8D08D"/>
        <bgColor rgb="FFBDBDBD"/>
      </patternFill>
    </fill>
    <fill>
      <patternFill patternType="solid">
        <fgColor rgb="FFFF0000"/>
        <bgColor rgb="FFF21F1A"/>
      </patternFill>
    </fill>
    <fill>
      <patternFill patternType="solid">
        <fgColor rgb="FFF21F1A"/>
        <bgColor rgb="FFFF0000"/>
      </patternFill>
    </fill>
    <fill>
      <patternFill patternType="solid">
        <fgColor rgb="FF00B0F0"/>
        <bgColor rgb="FF33CCCC"/>
      </patternFill>
    </fill>
    <fill>
      <patternFill patternType="solid">
        <fgColor rgb="FF757070"/>
        <bgColor rgb="FF666699"/>
      </patternFill>
    </fill>
    <fill>
      <patternFill patternType="solid">
        <fgColor rgb="FFD8D8D8"/>
        <bgColor rgb="FFCC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/>
      <top style="medium">
        <color rgb="FFCCCCCC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BFBFBF"/>
      <rgbColor rgb="FF757070"/>
      <rgbColor rgb="FF8EAADB"/>
      <rgbColor rgb="FF7030A0"/>
      <rgbColor rgb="FFFFFFCC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8D8D8"/>
      <rgbColor rgb="FFFFFF99"/>
      <rgbColor rgb="FFBDBDB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55A11"/>
      <rgbColor rgb="FF666699"/>
      <rgbColor rgb="FFA8D08D"/>
      <rgbColor rgb="FF003366"/>
      <rgbColor rgb="FF00B050"/>
      <rgbColor rgb="FF003300"/>
      <rgbColor rgb="FF333300"/>
      <rgbColor rgb="FFF21F1A"/>
      <rgbColor rgb="FF993366"/>
      <rgbColor rgb="FF2F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3.jpeg"/><Relationship Id="rId2" Type="http://schemas.openxmlformats.org/officeDocument/2006/relationships/image" Target="../media/image14.jpeg"/><Relationship Id="rId3" Type="http://schemas.openxmlformats.org/officeDocument/2006/relationships/image" Target="../media/image15.jpeg"/><Relationship Id="rId4" Type="http://schemas.openxmlformats.org/officeDocument/2006/relationships/image" Target="../media/image16.jpeg"/><Relationship Id="rId5" Type="http://schemas.openxmlformats.org/officeDocument/2006/relationships/image" Target="../media/image17.jpeg"/><Relationship Id="rId6" Type="http://schemas.openxmlformats.org/officeDocument/2006/relationships/image" Target="../media/image18.jpeg"/><Relationship Id="rId7" Type="http://schemas.openxmlformats.org/officeDocument/2006/relationships/image" Target="../media/image19.jpeg"/><Relationship Id="rId8" Type="http://schemas.openxmlformats.org/officeDocument/2006/relationships/image" Target="../media/image20.jpeg"/><Relationship Id="rId9" Type="http://schemas.openxmlformats.org/officeDocument/2006/relationships/image" Target="../media/image21.jpeg"/><Relationship Id="rId10" Type="http://schemas.openxmlformats.org/officeDocument/2006/relationships/image" Target="../media/image22.jpeg"/><Relationship Id="rId11" Type="http://schemas.openxmlformats.org/officeDocument/2006/relationships/image" Target="../media/image23.jpeg"/><Relationship Id="rId12" Type="http://schemas.openxmlformats.org/officeDocument/2006/relationships/image" Target="../media/image24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25.jpeg"/><Relationship Id="rId2" Type="http://schemas.openxmlformats.org/officeDocument/2006/relationships/image" Target="../media/image26.jpeg"/><Relationship Id="rId3" Type="http://schemas.openxmlformats.org/officeDocument/2006/relationships/image" Target="../media/image27.jpeg"/><Relationship Id="rId4" Type="http://schemas.openxmlformats.org/officeDocument/2006/relationships/image" Target="../media/image28.jpeg"/><Relationship Id="rId5" Type="http://schemas.openxmlformats.org/officeDocument/2006/relationships/image" Target="../media/image29.jpeg"/><Relationship Id="rId6" Type="http://schemas.openxmlformats.org/officeDocument/2006/relationships/image" Target="../media/image30.jpeg"/><Relationship Id="rId7" Type="http://schemas.openxmlformats.org/officeDocument/2006/relationships/image" Target="../media/image31.jpeg"/><Relationship Id="rId8" Type="http://schemas.openxmlformats.org/officeDocument/2006/relationships/image" Target="../media/image32.jpeg"/><Relationship Id="rId9" Type="http://schemas.openxmlformats.org/officeDocument/2006/relationships/image" Target="../media/image33.jpeg"/><Relationship Id="rId10" Type="http://schemas.openxmlformats.org/officeDocument/2006/relationships/image" Target="../media/image34.jpeg"/><Relationship Id="rId11" Type="http://schemas.openxmlformats.org/officeDocument/2006/relationships/image" Target="../media/image35.jpeg"/><Relationship Id="rId12" Type="http://schemas.openxmlformats.org/officeDocument/2006/relationships/image" Target="../media/image3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23</xdr:col>
      <xdr:colOff>0</xdr:colOff>
      <xdr:row>62</xdr:row>
      <xdr:rowOff>0</xdr:rowOff>
    </xdr:from>
    <xdr:to>
      <xdr:col>23</xdr:col>
      <xdr:colOff>304560</xdr:colOff>
      <xdr:row>63</xdr:row>
      <xdr:rowOff>114120</xdr:rowOff>
    </xdr:to>
    <xdr:sp>
      <xdr:nvSpPr>
        <xdr:cNvPr id="0" name="CustomShape 1"/>
        <xdr:cNvSpPr/>
      </xdr:nvSpPr>
      <xdr:spPr>
        <a:xfrm>
          <a:off x="16098840" y="14049360"/>
          <a:ext cx="304560" cy="313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76320</xdr:colOff>
      <xdr:row>1</xdr:row>
      <xdr:rowOff>38160</xdr:rowOff>
    </xdr:from>
    <xdr:to>
      <xdr:col>2</xdr:col>
      <xdr:colOff>156960</xdr:colOff>
      <xdr:row>1</xdr:row>
      <xdr:rowOff>552240</xdr:rowOff>
    </xdr:to>
    <xdr:pic>
      <xdr:nvPicPr>
        <xdr:cNvPr id="1" name="image1.jpg" descr=""/>
        <xdr:cNvPicPr/>
      </xdr:nvPicPr>
      <xdr:blipFill>
        <a:blip r:embed="rId1"/>
        <a:stretch/>
      </xdr:blipFill>
      <xdr:spPr>
        <a:xfrm>
          <a:off x="304920" y="22860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324000</xdr:colOff>
      <xdr:row>43</xdr:row>
      <xdr:rowOff>28440</xdr:rowOff>
    </xdr:from>
    <xdr:to>
      <xdr:col>20</xdr:col>
      <xdr:colOff>244440</xdr:colOff>
      <xdr:row>43</xdr:row>
      <xdr:rowOff>542520</xdr:rowOff>
    </xdr:to>
    <xdr:pic>
      <xdr:nvPicPr>
        <xdr:cNvPr id="2" name="image2.jpg" descr=""/>
        <xdr:cNvPicPr/>
      </xdr:nvPicPr>
      <xdr:blipFill>
        <a:blip r:embed="rId2"/>
        <a:stretch/>
      </xdr:blipFill>
      <xdr:spPr>
        <a:xfrm>
          <a:off x="14813280" y="956268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343080</xdr:colOff>
      <xdr:row>71</xdr:row>
      <xdr:rowOff>28440</xdr:rowOff>
    </xdr:from>
    <xdr:to>
      <xdr:col>20</xdr:col>
      <xdr:colOff>263520</xdr:colOff>
      <xdr:row>71</xdr:row>
      <xdr:rowOff>542520</xdr:rowOff>
    </xdr:to>
    <xdr:pic>
      <xdr:nvPicPr>
        <xdr:cNvPr id="3" name="image3.jpg" descr=""/>
        <xdr:cNvPicPr/>
      </xdr:nvPicPr>
      <xdr:blipFill>
        <a:blip r:embed="rId3"/>
        <a:stretch/>
      </xdr:blipFill>
      <xdr:spPr>
        <a:xfrm>
          <a:off x="14832360" y="1587780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57240</xdr:colOff>
      <xdr:row>43</xdr:row>
      <xdr:rowOff>28440</xdr:rowOff>
    </xdr:from>
    <xdr:to>
      <xdr:col>2</xdr:col>
      <xdr:colOff>137880</xdr:colOff>
      <xdr:row>43</xdr:row>
      <xdr:rowOff>542520</xdr:rowOff>
    </xdr:to>
    <xdr:pic>
      <xdr:nvPicPr>
        <xdr:cNvPr id="4" name="image4.jpg" descr=""/>
        <xdr:cNvPicPr/>
      </xdr:nvPicPr>
      <xdr:blipFill>
        <a:blip r:embed="rId4"/>
        <a:stretch/>
      </xdr:blipFill>
      <xdr:spPr>
        <a:xfrm>
          <a:off x="285840" y="956268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19</xdr:col>
      <xdr:colOff>324000</xdr:colOff>
      <xdr:row>57</xdr:row>
      <xdr:rowOff>28440</xdr:rowOff>
    </xdr:from>
    <xdr:to>
      <xdr:col>20</xdr:col>
      <xdr:colOff>244440</xdr:colOff>
      <xdr:row>57</xdr:row>
      <xdr:rowOff>542520</xdr:rowOff>
    </xdr:to>
    <xdr:pic>
      <xdr:nvPicPr>
        <xdr:cNvPr id="5" name="image5.jpg" descr=""/>
        <xdr:cNvPicPr/>
      </xdr:nvPicPr>
      <xdr:blipFill>
        <a:blip r:embed="rId5"/>
        <a:stretch/>
      </xdr:blipFill>
      <xdr:spPr>
        <a:xfrm>
          <a:off x="14813280" y="1272492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76320</xdr:colOff>
      <xdr:row>57</xdr:row>
      <xdr:rowOff>28440</xdr:rowOff>
    </xdr:from>
    <xdr:to>
      <xdr:col>2</xdr:col>
      <xdr:colOff>156960</xdr:colOff>
      <xdr:row>57</xdr:row>
      <xdr:rowOff>542520</xdr:rowOff>
    </xdr:to>
    <xdr:pic>
      <xdr:nvPicPr>
        <xdr:cNvPr id="6" name="image6.jpg" descr=""/>
        <xdr:cNvPicPr/>
      </xdr:nvPicPr>
      <xdr:blipFill>
        <a:blip r:embed="rId6"/>
        <a:stretch/>
      </xdr:blipFill>
      <xdr:spPr>
        <a:xfrm>
          <a:off x="304920" y="1272492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66600</xdr:colOff>
      <xdr:row>71</xdr:row>
      <xdr:rowOff>28440</xdr:rowOff>
    </xdr:from>
    <xdr:to>
      <xdr:col>2</xdr:col>
      <xdr:colOff>147240</xdr:colOff>
      <xdr:row>71</xdr:row>
      <xdr:rowOff>542520</xdr:rowOff>
    </xdr:to>
    <xdr:pic>
      <xdr:nvPicPr>
        <xdr:cNvPr id="7" name="image7.jpg" descr=""/>
        <xdr:cNvPicPr/>
      </xdr:nvPicPr>
      <xdr:blipFill>
        <a:blip r:embed="rId7"/>
        <a:stretch/>
      </xdr:blipFill>
      <xdr:spPr>
        <a:xfrm>
          <a:off x="295200" y="1587780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66600</xdr:colOff>
      <xdr:row>29</xdr:row>
      <xdr:rowOff>28440</xdr:rowOff>
    </xdr:from>
    <xdr:to>
      <xdr:col>2</xdr:col>
      <xdr:colOff>147240</xdr:colOff>
      <xdr:row>29</xdr:row>
      <xdr:rowOff>542520</xdr:rowOff>
    </xdr:to>
    <xdr:pic>
      <xdr:nvPicPr>
        <xdr:cNvPr id="8" name="image8.jpg" descr=""/>
        <xdr:cNvPicPr/>
      </xdr:nvPicPr>
      <xdr:blipFill>
        <a:blip r:embed="rId8"/>
        <a:stretch/>
      </xdr:blipFill>
      <xdr:spPr>
        <a:xfrm>
          <a:off x="295200" y="640044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26</xdr:col>
      <xdr:colOff>295200</xdr:colOff>
      <xdr:row>29</xdr:row>
      <xdr:rowOff>28440</xdr:rowOff>
    </xdr:from>
    <xdr:to>
      <xdr:col>27</xdr:col>
      <xdr:colOff>215640</xdr:colOff>
      <xdr:row>29</xdr:row>
      <xdr:rowOff>542520</xdr:rowOff>
    </xdr:to>
    <xdr:pic>
      <xdr:nvPicPr>
        <xdr:cNvPr id="9" name="image9.jpg" descr=""/>
        <xdr:cNvPicPr/>
      </xdr:nvPicPr>
      <xdr:blipFill>
        <a:blip r:embed="rId9"/>
        <a:stretch/>
      </xdr:blipFill>
      <xdr:spPr>
        <a:xfrm>
          <a:off x="19842840" y="640044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26</xdr:col>
      <xdr:colOff>304920</xdr:colOff>
      <xdr:row>15</xdr:row>
      <xdr:rowOff>28440</xdr:rowOff>
    </xdr:from>
    <xdr:to>
      <xdr:col>27</xdr:col>
      <xdr:colOff>225360</xdr:colOff>
      <xdr:row>15</xdr:row>
      <xdr:rowOff>542520</xdr:rowOff>
    </xdr:to>
    <xdr:pic>
      <xdr:nvPicPr>
        <xdr:cNvPr id="10" name="image10.jpg" descr=""/>
        <xdr:cNvPicPr/>
      </xdr:nvPicPr>
      <xdr:blipFill>
        <a:blip r:embed="rId10"/>
        <a:stretch/>
      </xdr:blipFill>
      <xdr:spPr>
        <a:xfrm>
          <a:off x="19852560" y="326664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66600</xdr:colOff>
      <xdr:row>15</xdr:row>
      <xdr:rowOff>38160</xdr:rowOff>
    </xdr:from>
    <xdr:to>
      <xdr:col>2</xdr:col>
      <xdr:colOff>147240</xdr:colOff>
      <xdr:row>15</xdr:row>
      <xdr:rowOff>552240</xdr:rowOff>
    </xdr:to>
    <xdr:pic>
      <xdr:nvPicPr>
        <xdr:cNvPr id="11" name="image11.jpg" descr=""/>
        <xdr:cNvPicPr/>
      </xdr:nvPicPr>
      <xdr:blipFill>
        <a:blip r:embed="rId11"/>
        <a:stretch/>
      </xdr:blipFill>
      <xdr:spPr>
        <a:xfrm>
          <a:off x="295200" y="327636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26</xdr:col>
      <xdr:colOff>295200</xdr:colOff>
      <xdr:row>1</xdr:row>
      <xdr:rowOff>38160</xdr:rowOff>
    </xdr:from>
    <xdr:to>
      <xdr:col>27</xdr:col>
      <xdr:colOff>215640</xdr:colOff>
      <xdr:row>1</xdr:row>
      <xdr:rowOff>552240</xdr:rowOff>
    </xdr:to>
    <xdr:pic>
      <xdr:nvPicPr>
        <xdr:cNvPr id="12" name="image12.jpg" descr=""/>
        <xdr:cNvPicPr/>
      </xdr:nvPicPr>
      <xdr:blipFill>
        <a:blip r:embed="rId12"/>
        <a:stretch/>
      </xdr:blipFill>
      <xdr:spPr>
        <a:xfrm>
          <a:off x="19842840" y="228600"/>
          <a:ext cx="51408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76320</xdr:colOff>
      <xdr:row>1</xdr:row>
      <xdr:rowOff>19080</xdr:rowOff>
    </xdr:from>
    <xdr:to>
      <xdr:col>1</xdr:col>
      <xdr:colOff>599760</xdr:colOff>
      <xdr:row>1</xdr:row>
      <xdr:rowOff>533160</xdr:rowOff>
    </xdr:to>
    <xdr:pic>
      <xdr:nvPicPr>
        <xdr:cNvPr id="13" name="image13.jpg" descr=""/>
        <xdr:cNvPicPr/>
      </xdr:nvPicPr>
      <xdr:blipFill>
        <a:blip r:embed="rId1"/>
        <a:stretch/>
      </xdr:blipFill>
      <xdr:spPr>
        <a:xfrm>
          <a:off x="361800" y="199800"/>
          <a:ext cx="52344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314280</xdr:colOff>
      <xdr:row>29</xdr:row>
      <xdr:rowOff>28440</xdr:rowOff>
    </xdr:from>
    <xdr:to>
      <xdr:col>15</xdr:col>
      <xdr:colOff>234720</xdr:colOff>
      <xdr:row>29</xdr:row>
      <xdr:rowOff>542520</xdr:rowOff>
    </xdr:to>
    <xdr:pic>
      <xdr:nvPicPr>
        <xdr:cNvPr id="14" name="image14.jpg" descr=""/>
        <xdr:cNvPicPr/>
      </xdr:nvPicPr>
      <xdr:blipFill>
        <a:blip r:embed="rId2"/>
        <a:stretch/>
      </xdr:blipFill>
      <xdr:spPr>
        <a:xfrm>
          <a:off x="11091240" y="622908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324000</xdr:colOff>
      <xdr:row>57</xdr:row>
      <xdr:rowOff>28440</xdr:rowOff>
    </xdr:from>
    <xdr:to>
      <xdr:col>15</xdr:col>
      <xdr:colOff>244440</xdr:colOff>
      <xdr:row>57</xdr:row>
      <xdr:rowOff>542520</xdr:rowOff>
    </xdr:to>
    <xdr:pic>
      <xdr:nvPicPr>
        <xdr:cNvPr id="15" name="image15.jpg" descr=""/>
        <xdr:cNvPicPr/>
      </xdr:nvPicPr>
      <xdr:blipFill>
        <a:blip r:embed="rId3"/>
        <a:stretch/>
      </xdr:blipFill>
      <xdr:spPr>
        <a:xfrm>
          <a:off x="11100960" y="1224900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333360</xdr:colOff>
      <xdr:row>71</xdr:row>
      <xdr:rowOff>28440</xdr:rowOff>
    </xdr:from>
    <xdr:to>
      <xdr:col>15</xdr:col>
      <xdr:colOff>253800</xdr:colOff>
      <xdr:row>71</xdr:row>
      <xdr:rowOff>542520</xdr:rowOff>
    </xdr:to>
    <xdr:pic>
      <xdr:nvPicPr>
        <xdr:cNvPr id="16" name="image16.jpg" descr=""/>
        <xdr:cNvPicPr/>
      </xdr:nvPicPr>
      <xdr:blipFill>
        <a:blip r:embed="rId4"/>
        <a:stretch/>
      </xdr:blipFill>
      <xdr:spPr>
        <a:xfrm>
          <a:off x="11110320" y="1526832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57240</xdr:colOff>
      <xdr:row>29</xdr:row>
      <xdr:rowOff>28440</xdr:rowOff>
    </xdr:from>
    <xdr:to>
      <xdr:col>1</xdr:col>
      <xdr:colOff>580680</xdr:colOff>
      <xdr:row>29</xdr:row>
      <xdr:rowOff>542520</xdr:rowOff>
    </xdr:to>
    <xdr:pic>
      <xdr:nvPicPr>
        <xdr:cNvPr id="17" name="image17.jpg" descr=""/>
        <xdr:cNvPicPr/>
      </xdr:nvPicPr>
      <xdr:blipFill>
        <a:blip r:embed="rId5"/>
        <a:stretch/>
      </xdr:blipFill>
      <xdr:spPr>
        <a:xfrm>
          <a:off x="342720" y="6229080"/>
          <a:ext cx="52344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47520</xdr:colOff>
      <xdr:row>43</xdr:row>
      <xdr:rowOff>28440</xdr:rowOff>
    </xdr:from>
    <xdr:to>
      <xdr:col>1</xdr:col>
      <xdr:colOff>570960</xdr:colOff>
      <xdr:row>43</xdr:row>
      <xdr:rowOff>542520</xdr:rowOff>
    </xdr:to>
    <xdr:pic>
      <xdr:nvPicPr>
        <xdr:cNvPr id="18" name="image18.jpg" descr=""/>
        <xdr:cNvPicPr/>
      </xdr:nvPicPr>
      <xdr:blipFill>
        <a:blip r:embed="rId6"/>
        <a:stretch/>
      </xdr:blipFill>
      <xdr:spPr>
        <a:xfrm>
          <a:off x="333000" y="9239040"/>
          <a:ext cx="52344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314280</xdr:colOff>
      <xdr:row>43</xdr:row>
      <xdr:rowOff>28440</xdr:rowOff>
    </xdr:from>
    <xdr:to>
      <xdr:col>15</xdr:col>
      <xdr:colOff>234720</xdr:colOff>
      <xdr:row>43</xdr:row>
      <xdr:rowOff>542520</xdr:rowOff>
    </xdr:to>
    <xdr:pic>
      <xdr:nvPicPr>
        <xdr:cNvPr id="19" name="image19.jpg" descr=""/>
        <xdr:cNvPicPr/>
      </xdr:nvPicPr>
      <xdr:blipFill>
        <a:blip r:embed="rId7"/>
        <a:stretch/>
      </xdr:blipFill>
      <xdr:spPr>
        <a:xfrm>
          <a:off x="11091240" y="923904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66600</xdr:colOff>
      <xdr:row>71</xdr:row>
      <xdr:rowOff>28440</xdr:rowOff>
    </xdr:from>
    <xdr:to>
      <xdr:col>1</xdr:col>
      <xdr:colOff>590040</xdr:colOff>
      <xdr:row>71</xdr:row>
      <xdr:rowOff>542520</xdr:rowOff>
    </xdr:to>
    <xdr:pic>
      <xdr:nvPicPr>
        <xdr:cNvPr id="20" name="image20.jpg" descr=""/>
        <xdr:cNvPicPr/>
      </xdr:nvPicPr>
      <xdr:blipFill>
        <a:blip r:embed="rId8"/>
        <a:stretch/>
      </xdr:blipFill>
      <xdr:spPr>
        <a:xfrm>
          <a:off x="352080" y="15268320"/>
          <a:ext cx="52344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38160</xdr:colOff>
      <xdr:row>57</xdr:row>
      <xdr:rowOff>28440</xdr:rowOff>
    </xdr:from>
    <xdr:to>
      <xdr:col>1</xdr:col>
      <xdr:colOff>561600</xdr:colOff>
      <xdr:row>57</xdr:row>
      <xdr:rowOff>542520</xdr:rowOff>
    </xdr:to>
    <xdr:pic>
      <xdr:nvPicPr>
        <xdr:cNvPr id="21" name="image21.jpg" descr=""/>
        <xdr:cNvPicPr/>
      </xdr:nvPicPr>
      <xdr:blipFill>
        <a:blip r:embed="rId9"/>
        <a:stretch/>
      </xdr:blipFill>
      <xdr:spPr>
        <a:xfrm>
          <a:off x="323640" y="12249000"/>
          <a:ext cx="52344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304920</xdr:colOff>
      <xdr:row>1</xdr:row>
      <xdr:rowOff>19080</xdr:rowOff>
    </xdr:from>
    <xdr:to>
      <xdr:col>15</xdr:col>
      <xdr:colOff>225360</xdr:colOff>
      <xdr:row>1</xdr:row>
      <xdr:rowOff>533160</xdr:rowOff>
    </xdr:to>
    <xdr:pic>
      <xdr:nvPicPr>
        <xdr:cNvPr id="22" name="image22.jpg" descr=""/>
        <xdr:cNvPicPr/>
      </xdr:nvPicPr>
      <xdr:blipFill>
        <a:blip r:embed="rId10"/>
        <a:stretch/>
      </xdr:blipFill>
      <xdr:spPr>
        <a:xfrm>
          <a:off x="11081880" y="19980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14</xdr:col>
      <xdr:colOff>304920</xdr:colOff>
      <xdr:row>15</xdr:row>
      <xdr:rowOff>28440</xdr:rowOff>
    </xdr:from>
    <xdr:to>
      <xdr:col>15</xdr:col>
      <xdr:colOff>225360</xdr:colOff>
      <xdr:row>15</xdr:row>
      <xdr:rowOff>542520</xdr:rowOff>
    </xdr:to>
    <xdr:pic>
      <xdr:nvPicPr>
        <xdr:cNvPr id="23" name="image23.jpg" descr=""/>
        <xdr:cNvPicPr/>
      </xdr:nvPicPr>
      <xdr:blipFill>
        <a:blip r:embed="rId11"/>
        <a:stretch/>
      </xdr:blipFill>
      <xdr:spPr>
        <a:xfrm>
          <a:off x="11081880" y="3219120"/>
          <a:ext cx="514080" cy="514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57240</xdr:colOff>
      <xdr:row>15</xdr:row>
      <xdr:rowOff>28440</xdr:rowOff>
    </xdr:from>
    <xdr:to>
      <xdr:col>1</xdr:col>
      <xdr:colOff>580680</xdr:colOff>
      <xdr:row>15</xdr:row>
      <xdr:rowOff>542520</xdr:rowOff>
    </xdr:to>
    <xdr:pic>
      <xdr:nvPicPr>
        <xdr:cNvPr id="24" name="image24.jpg" descr=""/>
        <xdr:cNvPicPr/>
      </xdr:nvPicPr>
      <xdr:blipFill>
        <a:blip r:embed="rId12"/>
        <a:stretch/>
      </xdr:blipFill>
      <xdr:spPr>
        <a:xfrm>
          <a:off x="342720" y="3219120"/>
          <a:ext cx="523440" cy="5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76320</xdr:colOff>
      <xdr:row>1</xdr:row>
      <xdr:rowOff>38160</xdr:rowOff>
    </xdr:from>
    <xdr:to>
      <xdr:col>3</xdr:col>
      <xdr:colOff>18720</xdr:colOff>
      <xdr:row>1</xdr:row>
      <xdr:rowOff>495000</xdr:rowOff>
    </xdr:to>
    <xdr:pic>
      <xdr:nvPicPr>
        <xdr:cNvPr id="25" name="image25.jpg" descr=""/>
        <xdr:cNvPicPr/>
      </xdr:nvPicPr>
      <xdr:blipFill>
        <a:blip r:embed="rId1"/>
        <a:stretch/>
      </xdr:blipFill>
      <xdr:spPr>
        <a:xfrm>
          <a:off x="292680" y="180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28440</xdr:colOff>
      <xdr:row>1</xdr:row>
      <xdr:rowOff>38160</xdr:rowOff>
    </xdr:from>
    <xdr:to>
      <xdr:col>12</xdr:col>
      <xdr:colOff>256680</xdr:colOff>
      <xdr:row>1</xdr:row>
      <xdr:rowOff>495000</xdr:rowOff>
    </xdr:to>
    <xdr:pic>
      <xdr:nvPicPr>
        <xdr:cNvPr id="26" name="image26.jpg" descr=""/>
        <xdr:cNvPicPr/>
      </xdr:nvPicPr>
      <xdr:blipFill>
        <a:blip r:embed="rId2"/>
        <a:stretch/>
      </xdr:blipFill>
      <xdr:spPr>
        <a:xfrm>
          <a:off x="6728760" y="180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17</xdr:col>
      <xdr:colOff>399960</xdr:colOff>
      <xdr:row>1</xdr:row>
      <xdr:rowOff>38160</xdr:rowOff>
    </xdr:from>
    <xdr:to>
      <xdr:col>18</xdr:col>
      <xdr:colOff>272520</xdr:colOff>
      <xdr:row>1</xdr:row>
      <xdr:rowOff>495000</xdr:rowOff>
    </xdr:to>
    <xdr:pic>
      <xdr:nvPicPr>
        <xdr:cNvPr id="27" name="image27.jpg" descr=""/>
        <xdr:cNvPicPr/>
      </xdr:nvPicPr>
      <xdr:blipFill>
        <a:blip r:embed="rId3"/>
        <a:stretch/>
      </xdr:blipFill>
      <xdr:spPr>
        <a:xfrm>
          <a:off x="12134520" y="180720"/>
          <a:ext cx="46620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27</xdr:col>
      <xdr:colOff>361800</xdr:colOff>
      <xdr:row>1</xdr:row>
      <xdr:rowOff>38160</xdr:rowOff>
    </xdr:from>
    <xdr:to>
      <xdr:col>28</xdr:col>
      <xdr:colOff>234360</xdr:colOff>
      <xdr:row>1</xdr:row>
      <xdr:rowOff>495000</xdr:rowOff>
    </xdr:to>
    <xdr:pic>
      <xdr:nvPicPr>
        <xdr:cNvPr id="28" name="image28.jpg" descr=""/>
        <xdr:cNvPicPr/>
      </xdr:nvPicPr>
      <xdr:blipFill>
        <a:blip r:embed="rId4"/>
        <a:stretch/>
      </xdr:blipFill>
      <xdr:spPr>
        <a:xfrm>
          <a:off x="18522720" y="180720"/>
          <a:ext cx="46620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21</xdr:col>
      <xdr:colOff>47520</xdr:colOff>
      <xdr:row>1</xdr:row>
      <xdr:rowOff>47520</xdr:rowOff>
    </xdr:from>
    <xdr:to>
      <xdr:col>23</xdr:col>
      <xdr:colOff>2160</xdr:colOff>
      <xdr:row>1</xdr:row>
      <xdr:rowOff>504360</xdr:rowOff>
    </xdr:to>
    <xdr:pic>
      <xdr:nvPicPr>
        <xdr:cNvPr id="29" name="image29.jpg" descr=""/>
        <xdr:cNvPicPr/>
      </xdr:nvPicPr>
      <xdr:blipFill>
        <a:blip r:embed="rId5"/>
        <a:stretch/>
      </xdr:blipFill>
      <xdr:spPr>
        <a:xfrm>
          <a:off x="13174200" y="19008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409680</xdr:colOff>
      <xdr:row>1</xdr:row>
      <xdr:rowOff>38160</xdr:rowOff>
    </xdr:from>
    <xdr:to>
      <xdr:col>8</xdr:col>
      <xdr:colOff>238320</xdr:colOff>
      <xdr:row>1</xdr:row>
      <xdr:rowOff>495000</xdr:rowOff>
    </xdr:to>
    <xdr:pic>
      <xdr:nvPicPr>
        <xdr:cNvPr id="30" name="image30.jpg" descr=""/>
        <xdr:cNvPicPr/>
      </xdr:nvPicPr>
      <xdr:blipFill>
        <a:blip r:embed="rId6"/>
        <a:stretch/>
      </xdr:blipFill>
      <xdr:spPr>
        <a:xfrm>
          <a:off x="5683680" y="18072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47520</xdr:colOff>
      <xdr:row>16</xdr:row>
      <xdr:rowOff>38160</xdr:rowOff>
    </xdr:from>
    <xdr:to>
      <xdr:col>2</xdr:col>
      <xdr:colOff>275760</xdr:colOff>
      <xdr:row>16</xdr:row>
      <xdr:rowOff>495000</xdr:rowOff>
    </xdr:to>
    <xdr:pic>
      <xdr:nvPicPr>
        <xdr:cNvPr id="31" name="image31.jpg" descr=""/>
        <xdr:cNvPicPr/>
      </xdr:nvPicPr>
      <xdr:blipFill>
        <a:blip r:embed="rId7"/>
        <a:stretch/>
      </xdr:blipFill>
      <xdr:spPr>
        <a:xfrm>
          <a:off x="263880" y="32670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409680</xdr:colOff>
      <xdr:row>16</xdr:row>
      <xdr:rowOff>38160</xdr:rowOff>
    </xdr:from>
    <xdr:to>
      <xdr:col>8</xdr:col>
      <xdr:colOff>238320</xdr:colOff>
      <xdr:row>16</xdr:row>
      <xdr:rowOff>495000</xdr:rowOff>
    </xdr:to>
    <xdr:pic>
      <xdr:nvPicPr>
        <xdr:cNvPr id="32" name="image32.jpg" descr=""/>
        <xdr:cNvPicPr/>
      </xdr:nvPicPr>
      <xdr:blipFill>
        <a:blip r:embed="rId8"/>
        <a:stretch/>
      </xdr:blipFill>
      <xdr:spPr>
        <a:xfrm>
          <a:off x="5683680" y="326700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17</xdr:col>
      <xdr:colOff>371520</xdr:colOff>
      <xdr:row>16</xdr:row>
      <xdr:rowOff>38160</xdr:rowOff>
    </xdr:from>
    <xdr:to>
      <xdr:col>18</xdr:col>
      <xdr:colOff>244080</xdr:colOff>
      <xdr:row>16</xdr:row>
      <xdr:rowOff>495000</xdr:rowOff>
    </xdr:to>
    <xdr:pic>
      <xdr:nvPicPr>
        <xdr:cNvPr id="33" name="image33.jpg" descr=""/>
        <xdr:cNvPicPr/>
      </xdr:nvPicPr>
      <xdr:blipFill>
        <a:blip r:embed="rId9"/>
        <a:stretch/>
      </xdr:blipFill>
      <xdr:spPr>
        <a:xfrm>
          <a:off x="12106080" y="3267000"/>
          <a:ext cx="46620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47520</xdr:colOff>
      <xdr:row>16</xdr:row>
      <xdr:rowOff>47520</xdr:rowOff>
    </xdr:from>
    <xdr:to>
      <xdr:col>13</xdr:col>
      <xdr:colOff>2160</xdr:colOff>
      <xdr:row>16</xdr:row>
      <xdr:rowOff>504360</xdr:rowOff>
    </xdr:to>
    <xdr:pic>
      <xdr:nvPicPr>
        <xdr:cNvPr id="34" name="image34.jpg" descr=""/>
        <xdr:cNvPicPr/>
      </xdr:nvPicPr>
      <xdr:blipFill>
        <a:blip r:embed="rId10"/>
        <a:stretch/>
      </xdr:blipFill>
      <xdr:spPr>
        <a:xfrm>
          <a:off x="6747840" y="3276360"/>
          <a:ext cx="45684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27</xdr:col>
      <xdr:colOff>380880</xdr:colOff>
      <xdr:row>16</xdr:row>
      <xdr:rowOff>38160</xdr:rowOff>
    </xdr:from>
    <xdr:to>
      <xdr:col>28</xdr:col>
      <xdr:colOff>253440</xdr:colOff>
      <xdr:row>16</xdr:row>
      <xdr:rowOff>495000</xdr:rowOff>
    </xdr:to>
    <xdr:pic>
      <xdr:nvPicPr>
        <xdr:cNvPr id="35" name="image35.jpg" descr=""/>
        <xdr:cNvPicPr/>
      </xdr:nvPicPr>
      <xdr:blipFill>
        <a:blip r:embed="rId11"/>
        <a:stretch/>
      </xdr:blipFill>
      <xdr:spPr>
        <a:xfrm>
          <a:off x="18541800" y="3267000"/>
          <a:ext cx="466200" cy="45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21</xdr:col>
      <xdr:colOff>47520</xdr:colOff>
      <xdr:row>16</xdr:row>
      <xdr:rowOff>38160</xdr:rowOff>
    </xdr:from>
    <xdr:to>
      <xdr:col>23</xdr:col>
      <xdr:colOff>2160</xdr:colOff>
      <xdr:row>16</xdr:row>
      <xdr:rowOff>495000</xdr:rowOff>
    </xdr:to>
    <xdr:pic>
      <xdr:nvPicPr>
        <xdr:cNvPr id="36" name="image36.jpg" descr=""/>
        <xdr:cNvPicPr/>
      </xdr:nvPicPr>
      <xdr:blipFill>
        <a:blip r:embed="rId12"/>
        <a:stretch/>
      </xdr:blipFill>
      <xdr:spPr>
        <a:xfrm>
          <a:off x="13174200" y="3267000"/>
          <a:ext cx="456840" cy="456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br.onlinesoccermanager.com/Crew/21309" TargetMode="External"/><Relationship Id="rId2" Type="http://schemas.openxmlformats.org/officeDocument/2006/relationships/hyperlink" Target="https://br.onlinesoccermanager.com/Crew/226076" TargetMode="External"/><Relationship Id="rId3" Type="http://schemas.openxmlformats.org/officeDocument/2006/relationships/hyperlink" Target="https://br.onlinesoccermanager.com/Crew/1520" TargetMode="External"/><Relationship Id="rId4" Type="http://schemas.openxmlformats.org/officeDocument/2006/relationships/hyperlink" Target="https://br.onlinesoccermanager.com/Crew/1520" TargetMode="External"/><Relationship Id="rId5" Type="http://schemas.openxmlformats.org/officeDocument/2006/relationships/hyperlink" Target="https://br.onlinesoccermanager.com/Crew/226076" TargetMode="External"/><Relationship Id="rId6" Type="http://schemas.openxmlformats.org/officeDocument/2006/relationships/hyperlink" Target="https://br.onlinesoccermanager.com/Crew/141770" TargetMode="External"/><Relationship Id="rId7" Type="http://schemas.openxmlformats.org/officeDocument/2006/relationships/hyperlink" Target="https://br.onlinesoccermanager.com/Crew/21309" TargetMode="External"/><Relationship Id="rId8" Type="http://schemas.openxmlformats.org/officeDocument/2006/relationships/hyperlink" Target="https://br.onlinesoccermanager.com/Crew/89" TargetMode="External"/><Relationship Id="rId9" Type="http://schemas.openxmlformats.org/officeDocument/2006/relationships/hyperlink" Target="https://br.onlinesoccermanager.com/Crew/1520" TargetMode="External"/><Relationship Id="rId10" Type="http://schemas.openxmlformats.org/officeDocument/2006/relationships/hyperlink" Target="https://br.onlinesoccermanager.com/Crew/1552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31.58"/>
    <col collapsed="false" customWidth="true" hidden="false" outlineLevel="0" max="2" min="2" style="0" width="27.71"/>
    <col collapsed="false" customWidth="true" hidden="false" outlineLevel="0" max="3" min="3" style="0" width="36.43"/>
    <col collapsed="false" customWidth="true" hidden="false" outlineLevel="0" max="4" min="4" style="0" width="21.28"/>
    <col collapsed="false" customWidth="true" hidden="false" outlineLevel="0" max="5" min="5" style="0" width="31"/>
    <col collapsed="false" customWidth="true" hidden="false" outlineLevel="0" max="6" min="6" style="0" width="14"/>
    <col collapsed="false" customWidth="true" hidden="false" outlineLevel="0" max="7" min="7" style="0" width="14.28"/>
    <col collapsed="false" customWidth="true" hidden="false" outlineLevel="0" max="9" min="8" style="0" width="8.71"/>
    <col collapsed="false" customWidth="true" hidden="false" outlineLevel="0" max="10" min="10" style="0" width="13.14"/>
    <col collapsed="false" customWidth="true" hidden="false" outlineLevel="0" max="13" min="11" style="0" width="8.71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2" t="s">
        <v>7</v>
      </c>
      <c r="K1" s="2" t="s">
        <v>8</v>
      </c>
      <c r="L1" s="2" t="s">
        <v>9</v>
      </c>
      <c r="M1" s="3" t="s">
        <v>10</v>
      </c>
    </row>
    <row r="2" customFormat="false" ht="15" hidden="false" customHeight="true" outlineLevel="0" collapsed="false">
      <c r="A2" s="4" t="s">
        <v>11</v>
      </c>
      <c r="B2" s="4" t="s">
        <v>12</v>
      </c>
      <c r="C2" s="4" t="s">
        <v>13</v>
      </c>
      <c r="D2" s="5" t="n">
        <v>36178</v>
      </c>
      <c r="E2" s="4" t="s">
        <v>14</v>
      </c>
      <c r="F2" s="4" t="s">
        <v>15</v>
      </c>
      <c r="G2" s="4" t="str">
        <f aca="false">IF(B2="(ES) Espírito Santo","Sudeste",IF(B2="(SP) São Paulo","Sudeste",IF(B2="(SE) Sergipe","Nordeste",IF(B2="(SC) Santa Catarina","Sul",IF(B2="(RS) Rio Grande do Sul","Sul",IF(B2="(RR) Roraima","Norte",IF(B2="(RN) Rio Grande do Norte","Nordeste",IF(B2="(RJ) Rio de Janeiro","Sudeste",IF(B2="(PR) Paraná","Sul",IF(B2="(PI) Piauí","Nordeste",IF(B2="(PE) Pernambuco","Nordeste",IF(B2="(PB) Paraíba","Nordeste",IF(B2="(PA) Pará","Norte",IF(B2="(MS) Mato Grosso do Sul","Centro-Oeste",IF(B2="(CE) Ceará","Nordeste",IF(B2="(AL) Alagoas","Nordeste",IF(B2="(AM) Amazonas","Norte",IF(B2="(BA) Bahia","Nordeste",IF(B2="(DF) Distrito Federal","Centro-Oeste",IF(B2="(ES) Espirito Santo","Sudeste",IF(B2="(GO) Goiás","Centro-Oeste",IF(B2="(MA) Maranhão","Nordeste",IF(B2="(MG) Minas Gerais","Sudeste",IF(B2="(MT) Mato Grosso","Centro-Oeste"))))))))))))))))))))))))</f>
        <v>Centro-Oeste</v>
      </c>
      <c r="J2" s="6" t="s">
        <v>16</v>
      </c>
      <c r="K2" s="6" t="n">
        <f aca="false">COUNTIF(G:G,J2)</f>
        <v>28</v>
      </c>
      <c r="L2" s="6" t="n">
        <f aca="false">IF(J2="Centro-Oeste",COUNTIF($E$2:$E$29,"Primeira vez agora"),"")</f>
        <v>16</v>
      </c>
      <c r="M2" s="6" t="n">
        <f aca="false">K2-L2</f>
        <v>12</v>
      </c>
    </row>
    <row r="3" customFormat="false" ht="15" hidden="false" customHeight="true" outlineLevel="0" collapsed="false">
      <c r="A3" s="4" t="s">
        <v>17</v>
      </c>
      <c r="B3" s="4" t="s">
        <v>12</v>
      </c>
      <c r="C3" s="4" t="s">
        <v>18</v>
      </c>
      <c r="D3" s="5" t="n">
        <v>31992</v>
      </c>
      <c r="E3" s="4" t="s">
        <v>19</v>
      </c>
      <c r="F3" s="4" t="s">
        <v>20</v>
      </c>
      <c r="G3" s="4" t="str">
        <f aca="false">IF(B3="(ES) Espírito Santo","Sudeste",IF(B3="(SP) São Paulo","Sudeste",IF(B3="(SE) Sergipe","Nordeste",IF(B3="(SC) Santa Catarina","Sul",IF(B3="(RS) Rio Grande do Sul","Sul",IF(B3="(RR) Roraima","Norte",IF(B3="(RN) Rio Grande do Norte","Nordeste",IF(B3="(RJ) Rio de Janeiro","Sudeste",IF(B3="(PR) Paraná","Sul",IF(B3="(PI) Piauí","Nordeste",IF(B3="(PE) Pernambuco","Nordeste",IF(B3="(PB) Paraíba","Nordeste",IF(B3="(PA) Pará","Norte",IF(B3="(MS) Mato Grosso do Sul","Centro-Oeste",IF(B3="(CE) Ceará","Nordeste",IF(B3="(AL) Alagoas","Nordeste",IF(B3="(AM) Amazonas","Norte",IF(B3="(BA) Bahia","Nordeste",IF(B3="(DF) Distrito Federal","Centro-Oeste",IF(B3="(ES) Espirito Santo","Sudeste",IF(B3="(GO) Goiás","Centro-Oeste",IF(B3="(MA) Maranhão","Nordeste",IF(B3="(MG) Minas Gerais","Sudeste",IF(B3="(MT) Mato Grosso","Centro-Oeste"))))))))))))))))))))))))</f>
        <v>Centro-Oeste</v>
      </c>
      <c r="J3" s="7" t="s">
        <v>21</v>
      </c>
      <c r="K3" s="7" t="n">
        <f aca="false">COUNTIF(G:G,J3)</f>
        <v>129</v>
      </c>
      <c r="L3" s="7" t="n">
        <f aca="false">IF(J3="Nordeste",COUNTIF($E$30:$E$158,"Primeira vez agora"),"")</f>
        <v>100</v>
      </c>
      <c r="M3" s="7" t="n">
        <f aca="false">K3-L3</f>
        <v>29</v>
      </c>
    </row>
    <row r="4" customFormat="false" ht="15" hidden="false" customHeight="true" outlineLevel="0" collapsed="false">
      <c r="A4" s="4" t="s">
        <v>22</v>
      </c>
      <c r="B4" s="4" t="s">
        <v>23</v>
      </c>
      <c r="C4" s="4" t="s">
        <v>24</v>
      </c>
      <c r="D4" s="5" t="n">
        <v>35763</v>
      </c>
      <c r="E4" s="4" t="s">
        <v>14</v>
      </c>
      <c r="F4" s="4" t="s">
        <v>15</v>
      </c>
      <c r="G4" s="4" t="str">
        <f aca="false">IF(B4="(ES) Espírito Santo","Sudeste",IF(B4="(SP) São Paulo","Sudeste",IF(B4="(SE) Sergipe","Nordeste",IF(B4="(SC) Santa Catarina","Sul",IF(B4="(RS) Rio Grande do Sul","Sul",IF(B4="(RR) Roraima","Norte",IF(B4="(RN) Rio Grande do Norte","Nordeste",IF(B4="(RJ) Rio de Janeiro","Sudeste",IF(B4="(PR) Paraná","Sul",IF(B4="(PI) Piauí","Nordeste",IF(B4="(PE) Pernambuco","Nordeste",IF(B4="(PB) Paraíba","Nordeste",IF(B4="(PA) Pará","Norte",IF(B4="(MS) Mato Grosso do Sul","Centro-Oeste",IF(B4="(CE) Ceará","Nordeste",IF(B4="(AL) Alagoas","Nordeste",IF(B4="(AM) Amazonas","Norte",IF(B4="(BA) Bahia","Nordeste",IF(B4="(DF) Distrito Federal","Centro-Oeste",IF(B4="(ES) Espirito Santo","Sudeste",IF(B4="(GO) Goiás","Centro-Oeste",IF(B4="(MA) Maranhão","Nordeste",IF(B4="(MG) Minas Gerais","Sudeste",IF(B4="(MT) Mato Grosso","Centro-Oeste"))))))))))))))))))))))))</f>
        <v>Centro-Oeste</v>
      </c>
      <c r="J4" s="8" t="s">
        <v>25</v>
      </c>
      <c r="K4" s="8" t="n">
        <f aca="false">COUNTIF(G:G,J4)</f>
        <v>21</v>
      </c>
      <c r="L4" s="8" t="n">
        <f aca="false">IF(J4="Norte",COUNTIF($E$159:$E$180,"Primeira vez agora"),"")</f>
        <v>14</v>
      </c>
      <c r="M4" s="8" t="n">
        <f aca="false">K4-L4</f>
        <v>7</v>
      </c>
    </row>
    <row r="5" customFormat="false" ht="15" hidden="false" customHeight="true" outlineLevel="0" collapsed="false">
      <c r="A5" s="4" t="s">
        <v>26</v>
      </c>
      <c r="B5" s="4" t="s">
        <v>12</v>
      </c>
      <c r="C5" s="4" t="s">
        <v>27</v>
      </c>
      <c r="D5" s="5" t="n">
        <v>36804</v>
      </c>
      <c r="E5" s="4" t="s">
        <v>14</v>
      </c>
      <c r="F5" s="4" t="s">
        <v>15</v>
      </c>
      <c r="G5" s="4" t="str">
        <f aca="false">IF(B5="(ES) Espírito Santo","Sudeste",IF(B5="(SP) São Paulo","Sudeste",IF(B5="(SE) Sergipe","Nordeste",IF(B5="(SC) Santa Catarina","Sul",IF(B5="(RS) Rio Grande do Sul","Sul",IF(B5="(RR) Roraima","Norte",IF(B5="(RN) Rio Grande do Norte","Nordeste",IF(B5="(RJ) Rio de Janeiro","Sudeste",IF(B5="(PR) Paraná","Sul",IF(B5="(PI) Piauí","Nordeste",IF(B5="(PE) Pernambuco","Nordeste",IF(B5="(PB) Paraíba","Nordeste",IF(B5="(PA) Pará","Norte",IF(B5="(MS) Mato Grosso do Sul","Centro-Oeste",IF(B5="(CE) Ceará","Nordeste",IF(B5="(AL) Alagoas","Nordeste",IF(B5="(AM) Amazonas","Norte",IF(B5="(BA) Bahia","Nordeste",IF(B5="(DF) Distrito Federal","Centro-Oeste",IF(B5="(ES) Espirito Santo","Sudeste",IF(B5="(GO) Goiás","Centro-Oeste",IF(B5="(MA) Maranhão","Nordeste",IF(B5="(MG) Minas Gerais","Sudeste",IF(B5="(MT) Mato Grosso","Centro-Oeste"))))))))))))))))))))))))</f>
        <v>Centro-Oeste</v>
      </c>
      <c r="J5" s="9" t="s">
        <v>28</v>
      </c>
      <c r="K5" s="9" t="n">
        <f aca="false">COUNTIF(G:G,J5)</f>
        <v>208</v>
      </c>
      <c r="L5" s="9" t="n">
        <f aca="false">IF(J5="Sudeste",COUNTIF($E$181:$E$387,"Primeira vez agora"),"")</f>
        <v>138</v>
      </c>
      <c r="M5" s="9" t="n">
        <f aca="false">K5-L5</f>
        <v>70</v>
      </c>
    </row>
    <row r="6" customFormat="false" ht="15" hidden="false" customHeight="true" outlineLevel="0" collapsed="false">
      <c r="A6" s="4" t="s">
        <v>29</v>
      </c>
      <c r="B6" s="4" t="s">
        <v>30</v>
      </c>
      <c r="C6" s="4" t="s">
        <v>31</v>
      </c>
      <c r="D6" s="5" t="n">
        <v>35516</v>
      </c>
      <c r="E6" s="4" t="s">
        <v>14</v>
      </c>
      <c r="F6" s="4" t="s">
        <v>15</v>
      </c>
      <c r="G6" s="4" t="str">
        <f aca="false">IF(B6="(ES) Espírito Santo","Sudeste",IF(B6="(SP) São Paulo","Sudeste",IF(B6="(SE) Sergipe","Nordeste",IF(B6="(SC) Santa Catarina","Sul",IF(B6="(RS) Rio Grande do Sul","Sul",IF(B6="(RR) Roraima","Norte",IF(B6="(RN) Rio Grande do Norte","Nordeste",IF(B6="(RJ) Rio de Janeiro","Sudeste",IF(B6="(PR) Paraná","Sul",IF(B6="(PI) Piauí","Nordeste",IF(B6="(PE) Pernambuco","Nordeste",IF(B6="(PB) Paraíba","Nordeste",IF(B6="(PA) Pará","Norte",IF(B6="(MS) Mato Grosso do Sul","Centro-Oeste",IF(B6="(CE) Ceará","Nordeste",IF(B6="(AL) Alagoas","Nordeste",IF(B6="(AM) Amazonas","Norte",IF(B6="(BA) Bahia","Nordeste",IF(B6="(DF) Distrito Federal","Centro-Oeste",IF(B6="(ES) Espirito Santo","Sudeste",IF(B6="(GO) Goiás","Centro-Oeste",IF(B6="(MA) Maranhão","Nordeste",IF(B6="(MG) Minas Gerais","Sudeste",IF(B6="(MT) Mato Grosso","Centro-Oeste"))))))))))))))))))))))))</f>
        <v>Centro-Oeste</v>
      </c>
      <c r="J6" s="10" t="s">
        <v>32</v>
      </c>
      <c r="K6" s="10" t="n">
        <f aca="false">COUNTIF(G:G,J6)</f>
        <v>52</v>
      </c>
      <c r="L6" s="10" t="n">
        <f aca="false">IF(J6="Sul",COUNTIF($E$388:$E$439,"Primeira vez agora"),"")</f>
        <v>30</v>
      </c>
      <c r="M6" s="10" t="n">
        <f aca="false">K6-L6</f>
        <v>22</v>
      </c>
    </row>
    <row r="7" customFormat="false" ht="15" hidden="false" customHeight="true" outlineLevel="0" collapsed="false">
      <c r="A7" s="4" t="s">
        <v>33</v>
      </c>
      <c r="B7" s="4" t="s">
        <v>30</v>
      </c>
      <c r="C7" s="4" t="s">
        <v>34</v>
      </c>
      <c r="D7" s="5" t="n">
        <v>32995</v>
      </c>
      <c r="E7" s="4" t="s">
        <v>14</v>
      </c>
      <c r="F7" s="4" t="s">
        <v>15</v>
      </c>
      <c r="G7" s="4" t="str">
        <f aca="false">IF(B7="(ES) Espírito Santo","Sudeste",IF(B7="(SP) São Paulo","Sudeste",IF(B7="(SE) Sergipe","Nordeste",IF(B7="(SC) Santa Catarina","Sul",IF(B7="(RS) Rio Grande do Sul","Sul",IF(B7="(RR) Roraima","Norte",IF(B7="(RN) Rio Grande do Norte","Nordeste",IF(B7="(RJ) Rio de Janeiro","Sudeste",IF(B7="(PR) Paraná","Sul",IF(B7="(PI) Piauí","Nordeste",IF(B7="(PE) Pernambuco","Nordeste",IF(B7="(PB) Paraíba","Nordeste",IF(B7="(PA) Pará","Norte",IF(B7="(MS) Mato Grosso do Sul","Centro-Oeste",IF(B7="(CE) Ceará","Nordeste",IF(B7="(AL) Alagoas","Nordeste",IF(B7="(AM) Amazonas","Norte",IF(B7="(BA) Bahia","Nordeste",IF(B7="(DF) Distrito Federal","Centro-Oeste",IF(B7="(ES) Espirito Santo","Sudeste",IF(B7="(GO) Goiás","Centro-Oeste",IF(B7="(MA) Maranhão","Nordeste",IF(B7="(MG) Minas Gerais","Sudeste",IF(B7="(MT) Mato Grosso","Centro-Oeste"))))))))))))))))))))))))</f>
        <v>Centro-Oeste</v>
      </c>
      <c r="J7" s="3" t="s">
        <v>35</v>
      </c>
      <c r="K7" s="3" t="n">
        <f aca="false">SUM(K2:K6)</f>
        <v>438</v>
      </c>
      <c r="L7" s="3" t="n">
        <f aca="false">SUM(L2:L6)</f>
        <v>298</v>
      </c>
      <c r="M7" s="3" t="n">
        <f aca="false">K7-L7</f>
        <v>140</v>
      </c>
    </row>
    <row r="8" customFormat="false" ht="15" hidden="false" customHeight="true" outlineLevel="0" collapsed="false">
      <c r="A8" s="4" t="s">
        <v>36</v>
      </c>
      <c r="B8" s="4" t="s">
        <v>30</v>
      </c>
      <c r="C8" s="4" t="s">
        <v>31</v>
      </c>
      <c r="D8" s="5" t="n">
        <v>36377</v>
      </c>
      <c r="E8" s="4" t="s">
        <v>19</v>
      </c>
      <c r="F8" s="4" t="s">
        <v>15</v>
      </c>
      <c r="G8" s="4" t="str">
        <f aca="false">IF(B8="(ES) Espírito Santo","Sudeste",IF(B8="(SP) São Paulo","Sudeste",IF(B8="(SE) Sergipe","Nordeste",IF(B8="(SC) Santa Catarina","Sul",IF(B8="(RS) Rio Grande do Sul","Sul",IF(B8="(RR) Roraima","Norte",IF(B8="(RN) Rio Grande do Norte","Nordeste",IF(B8="(RJ) Rio de Janeiro","Sudeste",IF(B8="(PR) Paraná","Sul",IF(B8="(PI) Piauí","Nordeste",IF(B8="(PE) Pernambuco","Nordeste",IF(B8="(PB) Paraíba","Nordeste",IF(B8="(PA) Pará","Norte",IF(B8="(MS) Mato Grosso do Sul","Centro-Oeste",IF(B8="(CE) Ceará","Nordeste",IF(B8="(AL) Alagoas","Nordeste",IF(B8="(AM) Amazonas","Norte",IF(B8="(BA) Bahia","Nordeste",IF(B8="(DF) Distrito Federal","Centro-Oeste",IF(B8="(ES) Espirito Santo","Sudeste",IF(B8="(GO) Goiás","Centro-Oeste",IF(B8="(MA) Maranhão","Nordeste",IF(B8="(MG) Minas Gerais","Sudeste",IF(B8="(MT) Mato Grosso","Centro-Oeste"))))))))))))))))))))))))</f>
        <v>Centro-Oeste</v>
      </c>
    </row>
    <row r="9" customFormat="false" ht="15" hidden="false" customHeight="true" outlineLevel="0" collapsed="false">
      <c r="A9" s="4" t="s">
        <v>37</v>
      </c>
      <c r="B9" s="4" t="s">
        <v>12</v>
      </c>
      <c r="C9" s="4" t="s">
        <v>38</v>
      </c>
      <c r="D9" s="5" t="n">
        <v>38008</v>
      </c>
      <c r="E9" s="4" t="s">
        <v>19</v>
      </c>
      <c r="F9" s="4" t="s">
        <v>15</v>
      </c>
      <c r="G9" s="4" t="str">
        <f aca="false">IF(B9="(ES) Espírito Santo","Sudeste",IF(B9="(SP) São Paulo","Sudeste",IF(B9="(SE) Sergipe","Nordeste",IF(B9="(SC) Santa Catarina","Sul",IF(B9="(RS) Rio Grande do Sul","Sul",IF(B9="(RR) Roraima","Norte",IF(B9="(RN) Rio Grande do Norte","Nordeste",IF(B9="(RJ) Rio de Janeiro","Sudeste",IF(B9="(PR) Paraná","Sul",IF(B9="(PI) Piauí","Nordeste",IF(B9="(PE) Pernambuco","Nordeste",IF(B9="(PB) Paraíba","Nordeste",IF(B9="(PA) Pará","Norte",IF(B9="(MS) Mato Grosso do Sul","Centro-Oeste",IF(B9="(CE) Ceará","Nordeste",IF(B9="(AL) Alagoas","Nordeste",IF(B9="(AM) Amazonas","Norte",IF(B9="(BA) Bahia","Nordeste",IF(B9="(DF) Distrito Federal","Centro-Oeste",IF(B9="(ES) Espirito Santo","Sudeste",IF(B9="(GO) Goiás","Centro-Oeste",IF(B9="(MA) Maranhão","Nordeste",IF(B9="(MG) Minas Gerais","Sudeste",IF(B9="(MT) Mato Grosso","Centro-Oeste"))))))))))))))))))))))))</f>
        <v>Centro-Oeste</v>
      </c>
    </row>
    <row r="10" customFormat="false" ht="15" hidden="false" customHeight="true" outlineLevel="0" collapsed="false">
      <c r="A10" s="4" t="s">
        <v>39</v>
      </c>
      <c r="B10" s="4" t="s">
        <v>40</v>
      </c>
      <c r="C10" s="4" t="n">
        <v>25</v>
      </c>
      <c r="D10" s="5" t="n">
        <v>34896</v>
      </c>
      <c r="E10" s="4" t="s">
        <v>19</v>
      </c>
      <c r="F10" s="4" t="s">
        <v>15</v>
      </c>
      <c r="G10" s="4" t="str">
        <f aca="false">IF(B10="(ES) Espírito Santo","Sudeste",IF(B10="(SP) São Paulo","Sudeste",IF(B10="(SE) Sergipe","Nordeste",IF(B10="(SC) Santa Catarina","Sul",IF(B10="(RS) Rio Grande do Sul","Sul",IF(B10="(RR) Roraima","Norte",IF(B10="(RN) Rio Grande do Norte","Nordeste",IF(B10="(RJ) Rio de Janeiro","Sudeste",IF(B10="(PR) Paraná","Sul",IF(B10="(PI) Piauí","Nordeste",IF(B10="(PE) Pernambuco","Nordeste",IF(B10="(PB) Paraíba","Nordeste",IF(B10="(PA) Pará","Norte",IF(B10="(MS) Mato Grosso do Sul","Centro-Oeste",IF(B10="(CE) Ceará","Nordeste",IF(B10="(AL) Alagoas","Nordeste",IF(B10="(AM) Amazonas","Norte",IF(B10="(BA) Bahia","Nordeste",IF(B10="(DF) Distrito Federal","Centro-Oeste",IF(B10="(ES) Espirito Santo","Sudeste",IF(B10="(GO) Goiás","Centro-Oeste",IF(B10="(MA) Maranhão","Nordeste",IF(B10="(MG) Minas Gerais","Sudeste",IF(B10="(MT) Mato Grosso","Centro-Oeste"))))))))))))))))))))))))</f>
        <v>Centro-Oeste</v>
      </c>
    </row>
    <row r="11" customFormat="false" ht="15" hidden="false" customHeight="true" outlineLevel="0" collapsed="false">
      <c r="A11" s="4" t="s">
        <v>41</v>
      </c>
      <c r="B11" s="4" t="s">
        <v>40</v>
      </c>
      <c r="C11" s="4" t="s">
        <v>42</v>
      </c>
      <c r="D11" s="5" t="n">
        <v>35565</v>
      </c>
      <c r="E11" s="4" t="s">
        <v>14</v>
      </c>
      <c r="F11" s="4" t="s">
        <v>20</v>
      </c>
      <c r="G11" s="4" t="str">
        <f aca="false">IF(B11="(ES) Espírito Santo","Sudeste",IF(B11="(SP) São Paulo","Sudeste",IF(B11="(SE) Sergipe","Nordeste",IF(B11="(SC) Santa Catarina","Sul",IF(B11="(RS) Rio Grande do Sul","Sul",IF(B11="(RR) Roraima","Norte",IF(B11="(RN) Rio Grande do Norte","Nordeste",IF(B11="(RJ) Rio de Janeiro","Sudeste",IF(B11="(PR) Paraná","Sul",IF(B11="(PI) Piauí","Nordeste",IF(B11="(PE) Pernambuco","Nordeste",IF(B11="(PB) Paraíba","Nordeste",IF(B11="(PA) Pará","Norte",IF(B11="(MS) Mato Grosso do Sul","Centro-Oeste",IF(B11="(CE) Ceará","Nordeste",IF(B11="(AL) Alagoas","Nordeste",IF(B11="(AM) Amazonas","Norte",IF(B11="(BA) Bahia","Nordeste",IF(B11="(DF) Distrito Federal","Centro-Oeste",IF(B11="(ES) Espirito Santo","Sudeste",IF(B11="(GO) Goiás","Centro-Oeste",IF(B11="(MA) Maranhão","Nordeste",IF(B11="(MG) Minas Gerais","Sudeste",IF(B11="(MT) Mato Grosso","Centro-Oeste"))))))))))))))))))))))))</f>
        <v>Centro-Oeste</v>
      </c>
    </row>
    <row r="12" customFormat="false" ht="15" hidden="false" customHeight="true" outlineLevel="0" collapsed="false">
      <c r="A12" s="4" t="s">
        <v>43</v>
      </c>
      <c r="B12" s="4" t="s">
        <v>40</v>
      </c>
      <c r="C12" s="4" t="s">
        <v>44</v>
      </c>
      <c r="D12" s="5" t="n">
        <v>38449</v>
      </c>
      <c r="E12" s="4" t="s">
        <v>14</v>
      </c>
      <c r="F12" s="4" t="s">
        <v>15</v>
      </c>
      <c r="G12" s="4" t="str">
        <f aca="false">IF(B12="(ES) Espírito Santo","Sudeste",IF(B12="(SP) São Paulo","Sudeste",IF(B12="(SE) Sergipe","Nordeste",IF(B12="(SC) Santa Catarina","Sul",IF(B12="(RS) Rio Grande do Sul","Sul",IF(B12="(RR) Roraima","Norte",IF(B12="(RN) Rio Grande do Norte","Nordeste",IF(B12="(RJ) Rio de Janeiro","Sudeste",IF(B12="(PR) Paraná","Sul",IF(B12="(PI) Piauí","Nordeste",IF(B12="(PE) Pernambuco","Nordeste",IF(B12="(PB) Paraíba","Nordeste",IF(B12="(PA) Pará","Norte",IF(B12="(MS) Mato Grosso do Sul","Centro-Oeste",IF(B12="(CE) Ceará","Nordeste",IF(B12="(AL) Alagoas","Nordeste",IF(B12="(AM) Amazonas","Norte",IF(B12="(BA) Bahia","Nordeste",IF(B12="(DF) Distrito Federal","Centro-Oeste",IF(B12="(ES) Espirito Santo","Sudeste",IF(B12="(GO) Goiás","Centro-Oeste",IF(B12="(MA) Maranhão","Nordeste",IF(B12="(MG) Minas Gerais","Sudeste",IF(B12="(MT) Mato Grosso","Centro-Oeste"))))))))))))))))))))))))</f>
        <v>Centro-Oeste</v>
      </c>
    </row>
    <row r="13" customFormat="false" ht="15" hidden="false" customHeight="true" outlineLevel="0" collapsed="false">
      <c r="A13" s="4" t="s">
        <v>45</v>
      </c>
      <c r="B13" s="4" t="s">
        <v>12</v>
      </c>
      <c r="C13" s="4" t="s">
        <v>46</v>
      </c>
      <c r="D13" s="5" t="n">
        <v>34501</v>
      </c>
      <c r="E13" s="4" t="s">
        <v>14</v>
      </c>
      <c r="F13" s="4" t="s">
        <v>20</v>
      </c>
      <c r="G13" s="4" t="str">
        <f aca="false">IF(B13="(ES) Espírito Santo","Sudeste",IF(B13="(SP) São Paulo","Sudeste",IF(B13="(SE) Sergipe","Nordeste",IF(B13="(SC) Santa Catarina","Sul",IF(B13="(RS) Rio Grande do Sul","Sul",IF(B13="(RR) Roraima","Norte",IF(B13="(RN) Rio Grande do Norte","Nordeste",IF(B13="(RJ) Rio de Janeiro","Sudeste",IF(B13="(PR) Paraná","Sul",IF(B13="(PI) Piauí","Nordeste",IF(B13="(PE) Pernambuco","Nordeste",IF(B13="(PB) Paraíba","Nordeste",IF(B13="(PA) Pará","Norte",IF(B13="(MS) Mato Grosso do Sul","Centro-Oeste",IF(B13="(CE) Ceará","Nordeste",IF(B13="(AL) Alagoas","Nordeste",IF(B13="(AM) Amazonas","Norte",IF(B13="(BA) Bahia","Nordeste",IF(B13="(DF) Distrito Federal","Centro-Oeste",IF(B13="(ES) Espirito Santo","Sudeste",IF(B13="(GO) Goiás","Centro-Oeste",IF(B13="(MA) Maranhão","Nordeste",IF(B13="(MG) Minas Gerais","Sudeste",IF(B13="(MT) Mato Grosso","Centro-Oeste"))))))))))))))))))))))))</f>
        <v>Centro-Oeste</v>
      </c>
    </row>
    <row r="14" customFormat="false" ht="15" hidden="false" customHeight="true" outlineLevel="0" collapsed="false">
      <c r="A14" s="4" t="s">
        <v>47</v>
      </c>
      <c r="B14" s="4" t="s">
        <v>12</v>
      </c>
      <c r="C14" s="4" t="s">
        <v>48</v>
      </c>
      <c r="D14" s="5" t="n">
        <v>37839</v>
      </c>
      <c r="E14" s="4" t="s">
        <v>49</v>
      </c>
      <c r="F14" s="4" t="s">
        <v>20</v>
      </c>
      <c r="G14" s="4" t="str">
        <f aca="false">IF(B14="(ES) Espírito Santo","Sudeste",IF(B14="(SP) São Paulo","Sudeste",IF(B14="(SE) Sergipe","Nordeste",IF(B14="(SC) Santa Catarina","Sul",IF(B14="(RS) Rio Grande do Sul","Sul",IF(B14="(RR) Roraima","Norte",IF(B14="(RN) Rio Grande do Norte","Nordeste",IF(B14="(RJ) Rio de Janeiro","Sudeste",IF(B14="(PR) Paraná","Sul",IF(B14="(PI) Piauí","Nordeste",IF(B14="(PE) Pernambuco","Nordeste",IF(B14="(PB) Paraíba","Nordeste",IF(B14="(PA) Pará","Norte",IF(B14="(MS) Mato Grosso do Sul","Centro-Oeste",IF(B14="(CE) Ceará","Nordeste",IF(B14="(AL) Alagoas","Nordeste",IF(B14="(AM) Amazonas","Norte",IF(B14="(BA) Bahia","Nordeste",IF(B14="(DF) Distrito Federal","Centro-Oeste",IF(B14="(ES) Espirito Santo","Sudeste",IF(B14="(GO) Goiás","Centro-Oeste",IF(B14="(MA) Maranhão","Nordeste",IF(B14="(MG) Minas Gerais","Sudeste",IF(B14="(MT) Mato Grosso","Centro-Oeste"))))))))))))))))))))))))</f>
        <v>Centro-Oeste</v>
      </c>
    </row>
    <row r="15" customFormat="false" ht="15" hidden="false" customHeight="true" outlineLevel="0" collapsed="false">
      <c r="A15" s="4" t="s">
        <v>50</v>
      </c>
      <c r="B15" s="4" t="s">
        <v>30</v>
      </c>
      <c r="C15" s="4" t="s">
        <v>51</v>
      </c>
      <c r="D15" s="5" t="n">
        <v>44257</v>
      </c>
      <c r="E15" s="4" t="s">
        <v>14</v>
      </c>
      <c r="F15" s="4" t="s">
        <v>15</v>
      </c>
      <c r="G15" s="4" t="str">
        <f aca="false">IF(B15="(ES) Espírito Santo","Sudeste",IF(B15="(SP) São Paulo","Sudeste",IF(B15="(SE) Sergipe","Nordeste",IF(B15="(SC) Santa Catarina","Sul",IF(B15="(RS) Rio Grande do Sul","Sul",IF(B15="(RR) Roraima","Norte",IF(B15="(RN) Rio Grande do Norte","Nordeste",IF(B15="(RJ) Rio de Janeiro","Sudeste",IF(B15="(PR) Paraná","Sul",IF(B15="(PI) Piauí","Nordeste",IF(B15="(PE) Pernambuco","Nordeste",IF(B15="(PB) Paraíba","Nordeste",IF(B15="(PA) Pará","Norte",IF(B15="(MS) Mato Grosso do Sul","Centro-Oeste",IF(B15="(CE) Ceará","Nordeste",IF(B15="(AL) Alagoas","Nordeste",IF(B15="(AM) Amazonas","Norte",IF(B15="(BA) Bahia","Nordeste",IF(B15="(DF) Distrito Federal","Centro-Oeste",IF(B15="(ES) Espirito Santo","Sudeste",IF(B15="(GO) Goiás","Centro-Oeste",IF(B15="(MA) Maranhão","Nordeste",IF(B15="(MG) Minas Gerais","Sudeste",IF(B15="(MT) Mato Grosso","Centro-Oeste"))))))))))))))))))))))))</f>
        <v>Centro-Oeste</v>
      </c>
    </row>
    <row r="16" customFormat="false" ht="15" hidden="false" customHeight="true" outlineLevel="0" collapsed="false">
      <c r="A16" s="4" t="s">
        <v>52</v>
      </c>
      <c r="B16" s="4" t="s">
        <v>12</v>
      </c>
      <c r="C16" s="4" t="s">
        <v>53</v>
      </c>
      <c r="D16" s="5" t="n">
        <v>36348</v>
      </c>
      <c r="E16" s="4" t="s">
        <v>14</v>
      </c>
      <c r="F16" s="4" t="s">
        <v>15</v>
      </c>
      <c r="G16" s="4" t="str">
        <f aca="false">IF(B16="(ES) Espírito Santo","Sudeste",IF(B16="(SP) São Paulo","Sudeste",IF(B16="(SE) Sergipe","Nordeste",IF(B16="(SC) Santa Catarina","Sul",IF(B16="(RS) Rio Grande do Sul","Sul",IF(B16="(RR) Roraima","Norte",IF(B16="(RN) Rio Grande do Norte","Nordeste",IF(B16="(RJ) Rio de Janeiro","Sudeste",IF(B16="(PR) Paraná","Sul",IF(B16="(PI) Piauí","Nordeste",IF(B16="(PE) Pernambuco","Nordeste",IF(B16="(PB) Paraíba","Nordeste",IF(B16="(PA) Pará","Norte",IF(B16="(MS) Mato Grosso do Sul","Centro-Oeste",IF(B16="(CE) Ceará","Nordeste",IF(B16="(AL) Alagoas","Nordeste",IF(B16="(AM) Amazonas","Norte",IF(B16="(BA) Bahia","Nordeste",IF(B16="(DF) Distrito Federal","Centro-Oeste",IF(B16="(ES) Espirito Santo","Sudeste",IF(B16="(GO) Goiás","Centro-Oeste",IF(B16="(MA) Maranhão","Nordeste",IF(B16="(MG) Minas Gerais","Sudeste",IF(B16="(MT) Mato Grosso","Centro-Oeste"))))))))))))))))))))))))</f>
        <v>Centro-Oeste</v>
      </c>
    </row>
    <row r="17" customFormat="false" ht="15" hidden="false" customHeight="true" outlineLevel="0" collapsed="false">
      <c r="A17" s="4" t="s">
        <v>54</v>
      </c>
      <c r="B17" s="4" t="s">
        <v>12</v>
      </c>
      <c r="C17" s="4" t="s">
        <v>55</v>
      </c>
      <c r="D17" s="5" t="n">
        <v>35552</v>
      </c>
      <c r="E17" s="4" t="s">
        <v>14</v>
      </c>
      <c r="F17" s="4" t="s">
        <v>15</v>
      </c>
      <c r="G17" s="4" t="str">
        <f aca="false">IF(B17="(ES) Espírito Santo","Sudeste",IF(B17="(SP) São Paulo","Sudeste",IF(B17="(SE) Sergipe","Nordeste",IF(B17="(SC) Santa Catarina","Sul",IF(B17="(RS) Rio Grande do Sul","Sul",IF(B17="(RR) Roraima","Norte",IF(B17="(RN) Rio Grande do Norte","Nordeste",IF(B17="(RJ) Rio de Janeiro","Sudeste",IF(B17="(PR) Paraná","Sul",IF(B17="(PI) Piauí","Nordeste",IF(B17="(PE) Pernambuco","Nordeste",IF(B17="(PB) Paraíba","Nordeste",IF(B17="(PA) Pará","Norte",IF(B17="(MS) Mato Grosso do Sul","Centro-Oeste",IF(B17="(CE) Ceará","Nordeste",IF(B17="(AL) Alagoas","Nordeste",IF(B17="(AM) Amazonas","Norte",IF(B17="(BA) Bahia","Nordeste",IF(B17="(DF) Distrito Federal","Centro-Oeste",IF(B17="(ES) Espirito Santo","Sudeste",IF(B17="(GO) Goiás","Centro-Oeste",IF(B17="(MA) Maranhão","Nordeste",IF(B17="(MG) Minas Gerais","Sudeste",IF(B17="(MT) Mato Grosso","Centro-Oeste"))))))))))))))))))))))))</f>
        <v>Centro-Oeste</v>
      </c>
    </row>
    <row r="18" customFormat="false" ht="15" hidden="false" customHeight="true" outlineLevel="0" collapsed="false">
      <c r="A18" s="4" t="s">
        <v>56</v>
      </c>
      <c r="B18" s="4" t="s">
        <v>23</v>
      </c>
      <c r="C18" s="4" t="s">
        <v>57</v>
      </c>
      <c r="D18" s="5" t="n">
        <v>34229</v>
      </c>
      <c r="E18" s="4" t="s">
        <v>19</v>
      </c>
      <c r="F18" s="4" t="s">
        <v>15</v>
      </c>
      <c r="G18" s="4" t="str">
        <f aca="false">IF(B18="(ES) Espírito Santo","Sudeste",IF(B18="(SP) São Paulo","Sudeste",IF(B18="(SE) Sergipe","Nordeste",IF(B18="(SC) Santa Catarina","Sul",IF(B18="(RS) Rio Grande do Sul","Sul",IF(B18="(RR) Roraima","Norte",IF(B18="(RN) Rio Grande do Norte","Nordeste",IF(B18="(RJ) Rio de Janeiro","Sudeste",IF(B18="(PR) Paraná","Sul",IF(B18="(PI) Piauí","Nordeste",IF(B18="(PE) Pernambuco","Nordeste",IF(B18="(PB) Paraíba","Nordeste",IF(B18="(PA) Pará","Norte",IF(B18="(MS) Mato Grosso do Sul","Centro-Oeste",IF(B18="(CE) Ceará","Nordeste",IF(B18="(AL) Alagoas","Nordeste",IF(B18="(AM) Amazonas","Norte",IF(B18="(BA) Bahia","Nordeste",IF(B18="(DF) Distrito Federal","Centro-Oeste",IF(B18="(ES) Espirito Santo","Sudeste",IF(B18="(GO) Goiás","Centro-Oeste",IF(B18="(MA) Maranhão","Nordeste",IF(B18="(MG) Minas Gerais","Sudeste",IF(B18="(MT) Mato Grosso","Centro-Oeste"))))))))))))))))))))))))</f>
        <v>Centro-Oeste</v>
      </c>
    </row>
    <row r="19" customFormat="false" ht="15" hidden="false" customHeight="true" outlineLevel="0" collapsed="false">
      <c r="A19" s="4" t="s">
        <v>58</v>
      </c>
      <c r="B19" s="4" t="s">
        <v>12</v>
      </c>
      <c r="C19" s="4" t="s">
        <v>59</v>
      </c>
      <c r="D19" s="5" t="n">
        <v>35249</v>
      </c>
      <c r="E19" s="4" t="s">
        <v>14</v>
      </c>
      <c r="F19" s="4" t="s">
        <v>15</v>
      </c>
      <c r="G19" s="4" t="str">
        <f aca="false">IF(B19="(ES) Espírito Santo","Sudeste",IF(B19="(SP) São Paulo","Sudeste",IF(B19="(SE) Sergipe","Nordeste",IF(B19="(SC) Santa Catarina","Sul",IF(B19="(RS) Rio Grande do Sul","Sul",IF(B19="(RR) Roraima","Norte",IF(B19="(RN) Rio Grande do Norte","Nordeste",IF(B19="(RJ) Rio de Janeiro","Sudeste",IF(B19="(PR) Paraná","Sul",IF(B19="(PI) Piauí","Nordeste",IF(B19="(PE) Pernambuco","Nordeste",IF(B19="(PB) Paraíba","Nordeste",IF(B19="(PA) Pará","Norte",IF(B19="(MS) Mato Grosso do Sul","Centro-Oeste",IF(B19="(CE) Ceará","Nordeste",IF(B19="(AL) Alagoas","Nordeste",IF(B19="(AM) Amazonas","Norte",IF(B19="(BA) Bahia","Nordeste",IF(B19="(DF) Distrito Federal","Centro-Oeste",IF(B19="(ES) Espirito Santo","Sudeste",IF(B19="(GO) Goiás","Centro-Oeste",IF(B19="(MA) Maranhão","Nordeste",IF(B19="(MG) Minas Gerais","Sudeste",IF(B19="(MT) Mato Grosso","Centro-Oeste"))))))))))))))))))))))))</f>
        <v>Centro-Oeste</v>
      </c>
    </row>
    <row r="20" customFormat="false" ht="15" hidden="false" customHeight="true" outlineLevel="0" collapsed="false">
      <c r="A20" s="4" t="s">
        <v>60</v>
      </c>
      <c r="B20" s="4" t="s">
        <v>12</v>
      </c>
      <c r="C20" s="4" t="s">
        <v>61</v>
      </c>
      <c r="D20" s="5" t="n">
        <v>34359</v>
      </c>
      <c r="E20" s="4" t="s">
        <v>49</v>
      </c>
      <c r="F20" s="4" t="s">
        <v>15</v>
      </c>
      <c r="G20" s="4" t="str">
        <f aca="false">IF(B20="(ES) Espírito Santo","Sudeste",IF(B20="(SP) São Paulo","Sudeste",IF(B20="(SE) Sergipe","Nordeste",IF(B20="(SC) Santa Catarina","Sul",IF(B20="(RS) Rio Grande do Sul","Sul",IF(B20="(RR) Roraima","Norte",IF(B20="(RN) Rio Grande do Norte","Nordeste",IF(B20="(RJ) Rio de Janeiro","Sudeste",IF(B20="(PR) Paraná","Sul",IF(B20="(PI) Piauí","Nordeste",IF(B20="(PE) Pernambuco","Nordeste",IF(B20="(PB) Paraíba","Nordeste",IF(B20="(PA) Pará","Norte",IF(B20="(MS) Mato Grosso do Sul","Centro-Oeste",IF(B20="(CE) Ceará","Nordeste",IF(B20="(AL) Alagoas","Nordeste",IF(B20="(AM) Amazonas","Norte",IF(B20="(BA) Bahia","Nordeste",IF(B20="(DF) Distrito Federal","Centro-Oeste",IF(B20="(ES) Espirito Santo","Sudeste",IF(B20="(GO) Goiás","Centro-Oeste",IF(B20="(MA) Maranhão","Nordeste",IF(B20="(MG) Minas Gerais","Sudeste",IF(B20="(MT) Mato Grosso","Centro-Oeste"))))))))))))))))))))))))</f>
        <v>Centro-Oeste</v>
      </c>
    </row>
    <row r="21" customFormat="false" ht="15" hidden="false" customHeight="true" outlineLevel="0" collapsed="false">
      <c r="A21" s="4" t="s">
        <v>62</v>
      </c>
      <c r="B21" s="4" t="s">
        <v>30</v>
      </c>
      <c r="C21" s="4" t="s">
        <v>31</v>
      </c>
      <c r="D21" s="5" t="n">
        <v>36864</v>
      </c>
      <c r="E21" s="4" t="s">
        <v>14</v>
      </c>
      <c r="F21" s="4" t="s">
        <v>15</v>
      </c>
      <c r="G21" s="4" t="str">
        <f aca="false">IF(B21="(ES) Espírito Santo","Sudeste",IF(B21="(SP) São Paulo","Sudeste",IF(B21="(SE) Sergipe","Nordeste",IF(B21="(SC) Santa Catarina","Sul",IF(B21="(RS) Rio Grande do Sul","Sul",IF(B21="(RR) Roraima","Norte",IF(B21="(RN) Rio Grande do Norte","Nordeste",IF(B21="(RJ) Rio de Janeiro","Sudeste",IF(B21="(PR) Paraná","Sul",IF(B21="(PI) Piauí","Nordeste",IF(B21="(PE) Pernambuco","Nordeste",IF(B21="(PB) Paraíba","Nordeste",IF(B21="(PA) Pará","Norte",IF(B21="(MS) Mato Grosso do Sul","Centro-Oeste",IF(B21="(CE) Ceará","Nordeste",IF(B21="(AL) Alagoas","Nordeste",IF(B21="(AM) Amazonas","Norte",IF(B21="(BA) Bahia","Nordeste",IF(B21="(DF) Distrito Federal","Centro-Oeste",IF(B21="(ES) Espirito Santo","Sudeste",IF(B21="(GO) Goiás","Centro-Oeste",IF(B21="(MA) Maranhão","Nordeste",IF(B21="(MG) Minas Gerais","Sudeste",IF(B21="(MT) Mato Grosso","Centro-Oeste"))))))))))))))))))))))))</f>
        <v>Centro-Oeste</v>
      </c>
    </row>
    <row r="22" customFormat="false" ht="15" hidden="false" customHeight="true" outlineLevel="0" collapsed="false">
      <c r="A22" s="4" t="s">
        <v>63</v>
      </c>
      <c r="B22" s="4" t="s">
        <v>30</v>
      </c>
      <c r="C22" s="4" t="s">
        <v>31</v>
      </c>
      <c r="D22" s="5" t="n">
        <v>38067</v>
      </c>
      <c r="E22" s="4" t="s">
        <v>49</v>
      </c>
      <c r="F22" s="4" t="s">
        <v>15</v>
      </c>
      <c r="G22" s="4" t="str">
        <f aca="false">IF(B22="(ES) Espírito Santo","Sudeste",IF(B22="(SP) São Paulo","Sudeste",IF(B22="(SE) Sergipe","Nordeste",IF(B22="(SC) Santa Catarina","Sul",IF(B22="(RS) Rio Grande do Sul","Sul",IF(B22="(RR) Roraima","Norte",IF(B22="(RN) Rio Grande do Norte","Nordeste",IF(B22="(RJ) Rio de Janeiro","Sudeste",IF(B22="(PR) Paraná","Sul",IF(B22="(PI) Piauí","Nordeste",IF(B22="(PE) Pernambuco","Nordeste",IF(B22="(PB) Paraíba","Nordeste",IF(B22="(PA) Pará","Norte",IF(B22="(MS) Mato Grosso do Sul","Centro-Oeste",IF(B22="(CE) Ceará","Nordeste",IF(B22="(AL) Alagoas","Nordeste",IF(B22="(AM) Amazonas","Norte",IF(B22="(BA) Bahia","Nordeste",IF(B22="(DF) Distrito Federal","Centro-Oeste",IF(B22="(ES) Espirito Santo","Sudeste",IF(B22="(GO) Goiás","Centro-Oeste",IF(B22="(MA) Maranhão","Nordeste",IF(B22="(MG) Minas Gerais","Sudeste",IF(B22="(MT) Mato Grosso","Centro-Oeste"))))))))))))))))))))))))</f>
        <v>Centro-Oeste</v>
      </c>
    </row>
    <row r="23" customFormat="false" ht="15" hidden="false" customHeight="true" outlineLevel="0" collapsed="false">
      <c r="A23" s="4" t="s">
        <v>64</v>
      </c>
      <c r="B23" s="4" t="s">
        <v>30</v>
      </c>
      <c r="C23" s="4" t="s">
        <v>65</v>
      </c>
      <c r="D23" s="5" t="n">
        <v>37156</v>
      </c>
      <c r="E23" s="4" t="s">
        <v>19</v>
      </c>
      <c r="F23" s="4" t="s">
        <v>15</v>
      </c>
      <c r="G23" s="4" t="str">
        <f aca="false">IF(B23="(ES) Espírito Santo","Sudeste",IF(B23="(SP) São Paulo","Sudeste",IF(B23="(SE) Sergipe","Nordeste",IF(B23="(SC) Santa Catarina","Sul",IF(B23="(RS) Rio Grande do Sul","Sul",IF(B23="(RR) Roraima","Norte",IF(B23="(RN) Rio Grande do Norte","Nordeste",IF(B23="(RJ) Rio de Janeiro","Sudeste",IF(B23="(PR) Paraná","Sul",IF(B23="(PI) Piauí","Nordeste",IF(B23="(PE) Pernambuco","Nordeste",IF(B23="(PB) Paraíba","Nordeste",IF(B23="(PA) Pará","Norte",IF(B23="(MS) Mato Grosso do Sul","Centro-Oeste",IF(B23="(CE) Ceará","Nordeste",IF(B23="(AL) Alagoas","Nordeste",IF(B23="(AM) Amazonas","Norte",IF(B23="(BA) Bahia","Nordeste",IF(B23="(DF) Distrito Federal","Centro-Oeste",IF(B23="(ES) Espirito Santo","Sudeste",IF(B23="(GO) Goiás","Centro-Oeste",IF(B23="(MA) Maranhão","Nordeste",IF(B23="(MG) Minas Gerais","Sudeste",IF(B23="(MT) Mato Grosso","Centro-Oeste"))))))))))))))))))))))))</f>
        <v>Centro-Oeste</v>
      </c>
    </row>
    <row r="24" customFormat="false" ht="15" hidden="false" customHeight="true" outlineLevel="0" collapsed="false">
      <c r="A24" s="4" t="s">
        <v>66</v>
      </c>
      <c r="B24" s="4" t="s">
        <v>40</v>
      </c>
      <c r="C24" s="4" t="s">
        <v>44</v>
      </c>
      <c r="D24" s="5" t="n">
        <v>38236</v>
      </c>
      <c r="E24" s="4" t="s">
        <v>14</v>
      </c>
      <c r="F24" s="4" t="s">
        <v>20</v>
      </c>
      <c r="G24" s="4" t="str">
        <f aca="false">IF(B24="(ES) Espírito Santo","Sudeste",IF(B24="(SP) São Paulo","Sudeste",IF(B24="(SE) Sergipe","Nordeste",IF(B24="(SC) Santa Catarina","Sul",IF(B24="(RS) Rio Grande do Sul","Sul",IF(B24="(RR) Roraima","Norte",IF(B24="(RN) Rio Grande do Norte","Nordeste",IF(B24="(RJ) Rio de Janeiro","Sudeste",IF(B24="(PR) Paraná","Sul",IF(B24="(PI) Piauí","Nordeste",IF(B24="(PE) Pernambuco","Nordeste",IF(B24="(PB) Paraíba","Nordeste",IF(B24="(PA) Pará","Norte",IF(B24="(MS) Mato Grosso do Sul","Centro-Oeste",IF(B24="(CE) Ceará","Nordeste",IF(B24="(AL) Alagoas","Nordeste",IF(B24="(AM) Amazonas","Norte",IF(B24="(BA) Bahia","Nordeste",IF(B24="(DF) Distrito Federal","Centro-Oeste",IF(B24="(ES) Espirito Santo","Sudeste",IF(B24="(GO) Goiás","Centro-Oeste",IF(B24="(MA) Maranhão","Nordeste",IF(B24="(MG) Minas Gerais","Sudeste",IF(B24="(MT) Mato Grosso","Centro-Oeste"))))))))))))))))))))))))</f>
        <v>Centro-Oeste</v>
      </c>
    </row>
    <row r="25" customFormat="false" ht="15" hidden="false" customHeight="true" outlineLevel="0" collapsed="false">
      <c r="A25" s="4" t="s">
        <v>67</v>
      </c>
      <c r="B25" s="4" t="s">
        <v>30</v>
      </c>
      <c r="C25" s="4" t="s">
        <v>31</v>
      </c>
      <c r="D25" s="5" t="n">
        <v>36638</v>
      </c>
      <c r="E25" s="4" t="s">
        <v>14</v>
      </c>
      <c r="F25" s="4" t="s">
        <v>15</v>
      </c>
      <c r="G25" s="4" t="str">
        <f aca="false">IF(B25="(ES) Espírito Santo","Sudeste",IF(B25="(SP) São Paulo","Sudeste",IF(B25="(SE) Sergipe","Nordeste",IF(B25="(SC) Santa Catarina","Sul",IF(B25="(RS) Rio Grande do Sul","Sul",IF(B25="(RR) Roraima","Norte",IF(B25="(RN) Rio Grande do Norte","Nordeste",IF(B25="(RJ) Rio de Janeiro","Sudeste",IF(B25="(PR) Paraná","Sul",IF(B25="(PI) Piauí","Nordeste",IF(B25="(PE) Pernambuco","Nordeste",IF(B25="(PB) Paraíba","Nordeste",IF(B25="(PA) Pará","Norte",IF(B25="(MS) Mato Grosso do Sul","Centro-Oeste",IF(B25="(CE) Ceará","Nordeste",IF(B25="(AL) Alagoas","Nordeste",IF(B25="(AM) Amazonas","Norte",IF(B25="(BA) Bahia","Nordeste",IF(B25="(DF) Distrito Federal","Centro-Oeste",IF(B25="(ES) Espirito Santo","Sudeste",IF(B25="(GO) Goiás","Centro-Oeste",IF(B25="(MA) Maranhão","Nordeste",IF(B25="(MG) Minas Gerais","Sudeste",IF(B25="(MT) Mato Grosso","Centro-Oeste"))))))))))))))))))))))))</f>
        <v>Centro-Oeste</v>
      </c>
    </row>
    <row r="26" customFormat="false" ht="15" hidden="false" customHeight="true" outlineLevel="0" collapsed="false">
      <c r="A26" s="4" t="s">
        <v>68</v>
      </c>
      <c r="B26" s="4" t="s">
        <v>40</v>
      </c>
      <c r="C26" s="4" t="s">
        <v>69</v>
      </c>
      <c r="D26" s="5" t="n">
        <v>37067</v>
      </c>
      <c r="E26" s="4" t="s">
        <v>49</v>
      </c>
      <c r="F26" s="4" t="s">
        <v>15</v>
      </c>
      <c r="G26" s="4" t="str">
        <f aca="false">IF(B26="(ES) Espírito Santo","Sudeste",IF(B26="(SP) São Paulo","Sudeste",IF(B26="(SE) Sergipe","Nordeste",IF(B26="(SC) Santa Catarina","Sul",IF(B26="(RS) Rio Grande do Sul","Sul",IF(B26="(RR) Roraima","Norte",IF(B26="(RN) Rio Grande do Norte","Nordeste",IF(B26="(RJ) Rio de Janeiro","Sudeste",IF(B26="(PR) Paraná","Sul",IF(B26="(PI) Piauí","Nordeste",IF(B26="(PE) Pernambuco","Nordeste",IF(B26="(PB) Paraíba","Nordeste",IF(B26="(PA) Pará","Norte",IF(B26="(MS) Mato Grosso do Sul","Centro-Oeste",IF(B26="(CE) Ceará","Nordeste",IF(B26="(AL) Alagoas","Nordeste",IF(B26="(AM) Amazonas","Norte",IF(B26="(BA) Bahia","Nordeste",IF(B26="(DF) Distrito Federal","Centro-Oeste",IF(B26="(ES) Espirito Santo","Sudeste",IF(B26="(GO) Goiás","Centro-Oeste",IF(B26="(MA) Maranhão","Nordeste",IF(B26="(MG) Minas Gerais","Sudeste",IF(B26="(MT) Mato Grosso","Centro-Oeste"))))))))))))))))))))))))</f>
        <v>Centro-Oeste</v>
      </c>
    </row>
    <row r="27" customFormat="false" ht="15" hidden="false" customHeight="true" outlineLevel="0" collapsed="false">
      <c r="A27" s="4" t="s">
        <v>70</v>
      </c>
      <c r="B27" s="4" t="s">
        <v>30</v>
      </c>
      <c r="C27" s="4" t="n">
        <v>22</v>
      </c>
      <c r="D27" s="5" t="n">
        <v>35873</v>
      </c>
      <c r="E27" s="4" t="s">
        <v>49</v>
      </c>
      <c r="F27" s="4" t="s">
        <v>15</v>
      </c>
      <c r="G27" s="4" t="str">
        <f aca="false">IF(B27="(ES) Espírito Santo","Sudeste",IF(B27="(SP) São Paulo","Sudeste",IF(B27="(SE) Sergipe","Nordeste",IF(B27="(SC) Santa Catarina","Sul",IF(B27="(RS) Rio Grande do Sul","Sul",IF(B27="(RR) Roraima","Norte",IF(B27="(RN) Rio Grande do Norte","Nordeste",IF(B27="(RJ) Rio de Janeiro","Sudeste",IF(B27="(PR) Paraná","Sul",IF(B27="(PI) Piauí","Nordeste",IF(B27="(PE) Pernambuco","Nordeste",IF(B27="(PB) Paraíba","Nordeste",IF(B27="(PA) Pará","Norte",IF(B27="(MS) Mato Grosso do Sul","Centro-Oeste",IF(B27="(CE) Ceará","Nordeste",IF(B27="(AL) Alagoas","Nordeste",IF(B27="(AM) Amazonas","Norte",IF(B27="(BA) Bahia","Nordeste",IF(B27="(DF) Distrito Federal","Centro-Oeste",IF(B27="(ES) Espirito Santo","Sudeste",IF(B27="(GO) Goiás","Centro-Oeste",IF(B27="(MA) Maranhão","Nordeste",IF(B27="(MG) Minas Gerais","Sudeste",IF(B27="(MT) Mato Grosso","Centro-Oeste"))))))))))))))))))))))))</f>
        <v>Centro-Oeste</v>
      </c>
    </row>
    <row r="28" customFormat="false" ht="15" hidden="false" customHeight="true" outlineLevel="0" collapsed="false">
      <c r="A28" s="4" t="s">
        <v>71</v>
      </c>
      <c r="B28" s="4" t="s">
        <v>12</v>
      </c>
      <c r="C28" s="4" t="s">
        <v>72</v>
      </c>
      <c r="D28" s="5" t="n">
        <v>37449</v>
      </c>
      <c r="E28" s="4" t="s">
        <v>49</v>
      </c>
      <c r="F28" s="4" t="s">
        <v>20</v>
      </c>
      <c r="G28" s="4" t="str">
        <f aca="false">IF(B28="(ES) Espírito Santo","Sudeste",IF(B28="(SP) São Paulo","Sudeste",IF(B28="(SE) Sergipe","Nordeste",IF(B28="(SC) Santa Catarina","Sul",IF(B28="(RS) Rio Grande do Sul","Sul",IF(B28="(RR) Roraima","Norte",IF(B28="(RN) Rio Grande do Norte","Nordeste",IF(B28="(RJ) Rio de Janeiro","Sudeste",IF(B28="(PR) Paraná","Sul",IF(B28="(PI) Piauí","Nordeste",IF(B28="(PE) Pernambuco","Nordeste",IF(B28="(PB) Paraíba","Nordeste",IF(B28="(PA) Pará","Norte",IF(B28="(MS) Mato Grosso do Sul","Centro-Oeste",IF(B28="(CE) Ceará","Nordeste",IF(B28="(AL) Alagoas","Nordeste",IF(B28="(AM) Amazonas","Norte",IF(B28="(BA) Bahia","Nordeste",IF(B28="(DF) Distrito Federal","Centro-Oeste",IF(B28="(ES) Espirito Santo","Sudeste",IF(B28="(GO) Goiás","Centro-Oeste",IF(B28="(MA) Maranhão","Nordeste",IF(B28="(MG) Minas Gerais","Sudeste",IF(B28="(MT) Mato Grosso","Centro-Oeste"))))))))))))))))))))))))</f>
        <v>Centro-Oeste</v>
      </c>
    </row>
    <row r="29" customFormat="false" ht="15" hidden="false" customHeight="true" outlineLevel="0" collapsed="false">
      <c r="A29" s="4" t="s">
        <v>73</v>
      </c>
      <c r="B29" s="4" t="s">
        <v>30</v>
      </c>
      <c r="C29" s="4" t="s">
        <v>74</v>
      </c>
      <c r="D29" s="5" t="n">
        <v>35683</v>
      </c>
      <c r="E29" s="4" t="s">
        <v>14</v>
      </c>
      <c r="F29" s="4" t="s">
        <v>15</v>
      </c>
      <c r="G29" s="4" t="str">
        <f aca="false">IF(B29="(ES) Espírito Santo","Sudeste",IF(B29="(SP) São Paulo","Sudeste",IF(B29="(SE) Sergipe","Nordeste",IF(B29="(SC) Santa Catarina","Sul",IF(B29="(RS) Rio Grande do Sul","Sul",IF(B29="(RR) Roraima","Norte",IF(B29="(RN) Rio Grande do Norte","Nordeste",IF(B29="(RJ) Rio de Janeiro","Sudeste",IF(B29="(PR) Paraná","Sul",IF(B29="(PI) Piauí","Nordeste",IF(B29="(PE) Pernambuco","Nordeste",IF(B29="(PB) Paraíba","Nordeste",IF(B29="(PA) Pará","Norte",IF(B29="(MS) Mato Grosso do Sul","Centro-Oeste",IF(B29="(CE) Ceará","Nordeste",IF(B29="(AL) Alagoas","Nordeste",IF(B29="(AM) Amazonas","Norte",IF(B29="(BA) Bahia","Nordeste",IF(B29="(DF) Distrito Federal","Centro-Oeste",IF(B29="(ES) Espirito Santo","Sudeste",IF(B29="(GO) Goiás","Centro-Oeste",IF(B29="(MA) Maranhão","Nordeste",IF(B29="(MG) Minas Gerais","Sudeste",IF(B29="(MT) Mato Grosso","Centro-Oeste"))))))))))))))))))))))))</f>
        <v>Centro-Oeste</v>
      </c>
    </row>
    <row r="30" customFormat="false" ht="15" hidden="false" customHeight="true" outlineLevel="0" collapsed="false">
      <c r="A30" s="11" t="s">
        <v>75</v>
      </c>
      <c r="B30" s="11" t="s">
        <v>76</v>
      </c>
      <c r="C30" s="11" t="s">
        <v>77</v>
      </c>
      <c r="D30" s="12" t="n">
        <v>38147</v>
      </c>
      <c r="E30" s="11" t="s">
        <v>14</v>
      </c>
      <c r="F30" s="11" t="s">
        <v>15</v>
      </c>
      <c r="G30" s="11" t="str">
        <f aca="false">IF(B30="(ES) Espírito Santo","Sudeste",IF(B30="(SP) São Paulo","Sudeste",IF(B30="(SE) Sergipe","Nordeste",IF(B30="(SC) Santa Catarina","Sul",IF(B30="(RS) Rio Grande do Sul","Sul",IF(B30="(RR) Roraima","Norte",IF(B30="(RN) Rio Grande do Norte","Nordeste",IF(B30="(RJ) Rio de Janeiro","Sudeste",IF(B30="(PR) Paraná","Sul",IF(B30="(PI) Piauí","Nordeste",IF(B30="(PE) Pernambuco","Nordeste",IF(B30="(PB) Paraíba","Nordeste",IF(B30="(PA) Pará","Norte",IF(B30="(MS) Mato Grosso do Sul","Centro-Oeste",IF(B30="(CE) Ceará","Nordeste",IF(B30="(AL) Alagoas","Nordeste",IF(B30="(AM) Amazonas","Norte",IF(B30="(BA) Bahia","Nordeste",IF(B30="(DF) Distrito Federal","Centro-Oeste",IF(B30="(ES) Espirito Santo","Sudeste",IF(B30="(GO) Goiás","Centro-Oeste",IF(B30="(MA) Maranhão","Nordeste",IF(B30="(MG) Minas Gerais","Sudeste",IF(B30="(MT) Mato Grosso","Centro-Oeste"))))))))))))))))))))))))</f>
        <v>Nordeste</v>
      </c>
    </row>
    <row r="31" customFormat="false" ht="15" hidden="false" customHeight="true" outlineLevel="0" collapsed="false">
      <c r="A31" s="11" t="s">
        <v>78</v>
      </c>
      <c r="B31" s="11" t="s">
        <v>79</v>
      </c>
      <c r="C31" s="11" t="s">
        <v>80</v>
      </c>
      <c r="D31" s="12" t="n">
        <v>38100</v>
      </c>
      <c r="E31" s="11" t="s">
        <v>14</v>
      </c>
      <c r="F31" s="11" t="s">
        <v>15</v>
      </c>
      <c r="G31" s="11" t="str">
        <f aca="false">IF(B31="(ES) Espírito Santo","Sudeste",IF(B31="(SP) São Paulo","Sudeste",IF(B31="(SE) Sergipe","Nordeste",IF(B31="(SC) Santa Catarina","Sul",IF(B31="(RS) Rio Grande do Sul","Sul",IF(B31="(RR) Roraima","Norte",IF(B31="(RN) Rio Grande do Norte","Nordeste",IF(B31="(RJ) Rio de Janeiro","Sudeste",IF(B31="(PR) Paraná","Sul",IF(B31="(PI) Piauí","Nordeste",IF(B31="(PE) Pernambuco","Nordeste",IF(B31="(PB) Paraíba","Nordeste",IF(B31="(PA) Pará","Norte",IF(B31="(MS) Mato Grosso do Sul","Centro-Oeste",IF(B31="(CE) Ceará","Nordeste",IF(B31="(AL) Alagoas","Nordeste",IF(B31="(AM) Amazonas","Norte",IF(B31="(BA) Bahia","Nordeste",IF(B31="(DF) Distrito Federal","Centro-Oeste",IF(B31="(ES) Espirito Santo","Sudeste",IF(B31="(GO) Goiás","Centro-Oeste",IF(B31="(MA) Maranhão","Nordeste",IF(B31="(MG) Minas Gerais","Sudeste",IF(B31="(MT) Mato Grosso","Centro-Oeste"))))))))))))))))))))))))</f>
        <v>Nordeste</v>
      </c>
    </row>
    <row r="32" customFormat="false" ht="15" hidden="false" customHeight="true" outlineLevel="0" collapsed="false">
      <c r="A32" s="11" t="s">
        <v>81</v>
      </c>
      <c r="B32" s="11" t="s">
        <v>82</v>
      </c>
      <c r="C32" s="11" t="s">
        <v>83</v>
      </c>
      <c r="D32" s="12" t="n">
        <v>36913</v>
      </c>
      <c r="E32" s="11" t="s">
        <v>14</v>
      </c>
      <c r="F32" s="11" t="s">
        <v>15</v>
      </c>
      <c r="G32" s="11" t="str">
        <f aca="false">IF(B32="(ES) Espírito Santo","Sudeste",IF(B32="(SP) São Paulo","Sudeste",IF(B32="(SE) Sergipe","Nordeste",IF(B32="(SC) Santa Catarina","Sul",IF(B32="(RS) Rio Grande do Sul","Sul",IF(B32="(RR) Roraima","Norte",IF(B32="(RN) Rio Grande do Norte","Nordeste",IF(B32="(RJ) Rio de Janeiro","Sudeste",IF(B32="(PR) Paraná","Sul",IF(B32="(PI) Piauí","Nordeste",IF(B32="(PE) Pernambuco","Nordeste",IF(B32="(PB) Paraíba","Nordeste",IF(B32="(PA) Pará","Norte",IF(B32="(MS) Mato Grosso do Sul","Centro-Oeste",IF(B32="(CE) Ceará","Nordeste",IF(B32="(AL) Alagoas","Nordeste",IF(B32="(AM) Amazonas","Norte",IF(B32="(BA) Bahia","Nordeste",IF(B32="(DF) Distrito Federal","Centro-Oeste",IF(B32="(ES) Espirito Santo","Sudeste",IF(B32="(GO) Goiás","Centro-Oeste",IF(B32="(MA) Maranhão","Nordeste",IF(B32="(MG) Minas Gerais","Sudeste",IF(B32="(MT) Mato Grosso","Centro-Oeste"))))))))))))))))))))))))</f>
        <v>Nordeste</v>
      </c>
    </row>
    <row r="33" customFormat="false" ht="15" hidden="false" customHeight="true" outlineLevel="0" collapsed="false">
      <c r="A33" s="11" t="s">
        <v>84</v>
      </c>
      <c r="B33" s="11" t="s">
        <v>76</v>
      </c>
      <c r="C33" s="11" t="s">
        <v>85</v>
      </c>
      <c r="D33" s="12" t="n">
        <v>36719</v>
      </c>
      <c r="E33" s="11" t="s">
        <v>14</v>
      </c>
      <c r="F33" s="11" t="s">
        <v>15</v>
      </c>
      <c r="G33" s="11" t="str">
        <f aca="false">IF(B33="(ES) Espírito Santo","Sudeste",IF(B33="(SP) São Paulo","Sudeste",IF(B33="(SE) Sergipe","Nordeste",IF(B33="(SC) Santa Catarina","Sul",IF(B33="(RS) Rio Grande do Sul","Sul",IF(B33="(RR) Roraima","Norte",IF(B33="(RN) Rio Grande do Norte","Nordeste",IF(B33="(RJ) Rio de Janeiro","Sudeste",IF(B33="(PR) Paraná","Sul",IF(B33="(PI) Piauí","Nordeste",IF(B33="(PE) Pernambuco","Nordeste",IF(B33="(PB) Paraíba","Nordeste",IF(B33="(PA) Pará","Norte",IF(B33="(MS) Mato Grosso do Sul","Centro-Oeste",IF(B33="(CE) Ceará","Nordeste",IF(B33="(AL) Alagoas","Nordeste",IF(B33="(AM) Amazonas","Norte",IF(B33="(BA) Bahia","Nordeste",IF(B33="(DF) Distrito Federal","Centro-Oeste",IF(B33="(ES) Espirito Santo","Sudeste",IF(B33="(GO) Goiás","Centro-Oeste",IF(B33="(MA) Maranhão","Nordeste",IF(B33="(MG) Minas Gerais","Sudeste",IF(B33="(MT) Mato Grosso","Centro-Oeste"))))))))))))))))))))))))</f>
        <v>Nordeste</v>
      </c>
    </row>
    <row r="34" customFormat="false" ht="15" hidden="false" customHeight="true" outlineLevel="0" collapsed="false">
      <c r="A34" s="11" t="s">
        <v>86</v>
      </c>
      <c r="B34" s="11" t="s">
        <v>87</v>
      </c>
      <c r="C34" s="11" t="s">
        <v>88</v>
      </c>
      <c r="D34" s="12" t="n">
        <v>35842</v>
      </c>
      <c r="E34" s="11" t="s">
        <v>14</v>
      </c>
      <c r="F34" s="11" t="s">
        <v>20</v>
      </c>
      <c r="G34" s="11" t="str">
        <f aca="false">IF(B34="(ES) Espírito Santo","Sudeste",IF(B34="(SP) São Paulo","Sudeste",IF(B34="(SE) Sergipe","Nordeste",IF(B34="(SC) Santa Catarina","Sul",IF(B34="(RS) Rio Grande do Sul","Sul",IF(B34="(RR) Roraima","Norte",IF(B34="(RN) Rio Grande do Norte","Nordeste",IF(B34="(RJ) Rio de Janeiro","Sudeste",IF(B34="(PR) Paraná","Sul",IF(B34="(PI) Piauí","Nordeste",IF(B34="(PE) Pernambuco","Nordeste",IF(B34="(PB) Paraíba","Nordeste",IF(B34="(PA) Pará","Norte",IF(B34="(MS) Mato Grosso do Sul","Centro-Oeste",IF(B34="(CE) Ceará","Nordeste",IF(B34="(AL) Alagoas","Nordeste",IF(B34="(AM) Amazonas","Norte",IF(B34="(BA) Bahia","Nordeste",IF(B34="(DF) Distrito Federal","Centro-Oeste",IF(B34="(ES) Espirito Santo","Sudeste",IF(B34="(GO) Goiás","Centro-Oeste",IF(B34="(MA) Maranhão","Nordeste",IF(B34="(MG) Minas Gerais","Sudeste",IF(B34="(MT) Mato Grosso","Centro-Oeste"))))))))))))))))))))))))</f>
        <v>Nordeste</v>
      </c>
    </row>
    <row r="35" customFormat="false" ht="15" hidden="false" customHeight="true" outlineLevel="0" collapsed="false">
      <c r="A35" s="11" t="s">
        <v>89</v>
      </c>
      <c r="B35" s="11" t="s">
        <v>90</v>
      </c>
      <c r="C35" s="11" t="s">
        <v>91</v>
      </c>
      <c r="D35" s="12" t="n">
        <v>37569</v>
      </c>
      <c r="E35" s="11" t="s">
        <v>14</v>
      </c>
      <c r="F35" s="11" t="s">
        <v>20</v>
      </c>
      <c r="G35" s="11" t="str">
        <f aca="false">IF(B35="(ES) Espírito Santo","Sudeste",IF(B35="(SP) São Paulo","Sudeste",IF(B35="(SE) Sergipe","Nordeste",IF(B35="(SC) Santa Catarina","Sul",IF(B35="(RS) Rio Grande do Sul","Sul",IF(B35="(RR) Roraima","Norte",IF(B35="(RN) Rio Grande do Norte","Nordeste",IF(B35="(RJ) Rio de Janeiro","Sudeste",IF(B35="(PR) Paraná","Sul",IF(B35="(PI) Piauí","Nordeste",IF(B35="(PE) Pernambuco","Nordeste",IF(B35="(PB) Paraíba","Nordeste",IF(B35="(PA) Pará","Norte",IF(B35="(MS) Mato Grosso do Sul","Centro-Oeste",IF(B35="(CE) Ceará","Nordeste",IF(B35="(AL) Alagoas","Nordeste",IF(B35="(AM) Amazonas","Norte",IF(B35="(BA) Bahia","Nordeste",IF(B35="(DF) Distrito Federal","Centro-Oeste",IF(B35="(ES) Espirito Santo","Sudeste",IF(B35="(GO) Goiás","Centro-Oeste",IF(B35="(MA) Maranhão","Nordeste",IF(B35="(MG) Minas Gerais","Sudeste",IF(B35="(MT) Mato Grosso","Centro-Oeste"))))))))))))))))))))))))</f>
        <v>Nordeste</v>
      </c>
    </row>
    <row r="36" customFormat="false" ht="15" hidden="false" customHeight="true" outlineLevel="0" collapsed="false">
      <c r="A36" s="11" t="s">
        <v>92</v>
      </c>
      <c r="B36" s="11" t="s">
        <v>93</v>
      </c>
      <c r="C36" s="11" t="s">
        <v>94</v>
      </c>
      <c r="D36" s="12" t="n">
        <v>36911</v>
      </c>
      <c r="E36" s="11" t="s">
        <v>14</v>
      </c>
      <c r="F36" s="11" t="s">
        <v>20</v>
      </c>
      <c r="G36" s="11" t="str">
        <f aca="false">IF(B36="(ES) Espírito Santo","Sudeste",IF(B36="(SP) São Paulo","Sudeste",IF(B36="(SE) Sergipe","Nordeste",IF(B36="(SC) Santa Catarina","Sul",IF(B36="(RS) Rio Grande do Sul","Sul",IF(B36="(RR) Roraima","Norte",IF(B36="(RN) Rio Grande do Norte","Nordeste",IF(B36="(RJ) Rio de Janeiro","Sudeste",IF(B36="(PR) Paraná","Sul",IF(B36="(PI) Piauí","Nordeste",IF(B36="(PE) Pernambuco","Nordeste",IF(B36="(PB) Paraíba","Nordeste",IF(B36="(PA) Pará","Norte",IF(B36="(MS) Mato Grosso do Sul","Centro-Oeste",IF(B36="(CE) Ceará","Nordeste",IF(B36="(AL) Alagoas","Nordeste",IF(B36="(AM) Amazonas","Norte",IF(B36="(BA) Bahia","Nordeste",IF(B36="(DF) Distrito Federal","Centro-Oeste",IF(B36="(ES) Espirito Santo","Sudeste",IF(B36="(GO) Goiás","Centro-Oeste",IF(B36="(MA) Maranhão","Nordeste",IF(B36="(MG) Minas Gerais","Sudeste",IF(B36="(MT) Mato Grosso","Centro-Oeste"))))))))))))))))))))))))</f>
        <v>Nordeste</v>
      </c>
    </row>
    <row r="37" customFormat="false" ht="15" hidden="false" customHeight="true" outlineLevel="0" collapsed="false">
      <c r="A37" s="11" t="s">
        <v>95</v>
      </c>
      <c r="B37" s="11" t="s">
        <v>76</v>
      </c>
      <c r="C37" s="11" t="s">
        <v>96</v>
      </c>
      <c r="D37" s="12" t="n">
        <v>37823</v>
      </c>
      <c r="E37" s="11" t="s">
        <v>14</v>
      </c>
      <c r="F37" s="11" t="s">
        <v>15</v>
      </c>
      <c r="G37" s="11" t="str">
        <f aca="false">IF(B37="(ES) Espírito Santo","Sudeste",IF(B37="(SP) São Paulo","Sudeste",IF(B37="(SE) Sergipe","Nordeste",IF(B37="(SC) Santa Catarina","Sul",IF(B37="(RS) Rio Grande do Sul","Sul",IF(B37="(RR) Roraima","Norte",IF(B37="(RN) Rio Grande do Norte","Nordeste",IF(B37="(RJ) Rio de Janeiro","Sudeste",IF(B37="(PR) Paraná","Sul",IF(B37="(PI) Piauí","Nordeste",IF(B37="(PE) Pernambuco","Nordeste",IF(B37="(PB) Paraíba","Nordeste",IF(B37="(PA) Pará","Norte",IF(B37="(MS) Mato Grosso do Sul","Centro-Oeste",IF(B37="(CE) Ceará","Nordeste",IF(B37="(AL) Alagoas","Nordeste",IF(B37="(AM) Amazonas","Norte",IF(B37="(BA) Bahia","Nordeste",IF(B37="(DF) Distrito Federal","Centro-Oeste",IF(B37="(ES) Espirito Santo","Sudeste",IF(B37="(GO) Goiás","Centro-Oeste",IF(B37="(MA) Maranhão","Nordeste",IF(B37="(MG) Minas Gerais","Sudeste",IF(B37="(MT) Mato Grosso","Centro-Oeste"))))))))))))))))))))))))</f>
        <v>Nordeste</v>
      </c>
    </row>
    <row r="38" customFormat="false" ht="15" hidden="false" customHeight="true" outlineLevel="0" collapsed="false">
      <c r="A38" s="11" t="s">
        <v>97</v>
      </c>
      <c r="B38" s="11" t="s">
        <v>87</v>
      </c>
      <c r="C38" s="11" t="s">
        <v>88</v>
      </c>
      <c r="D38" s="12" t="n">
        <v>34622</v>
      </c>
      <c r="E38" s="11" t="s">
        <v>49</v>
      </c>
      <c r="F38" s="11" t="s">
        <v>15</v>
      </c>
      <c r="G38" s="11" t="str">
        <f aca="false">IF(B38="(ES) Espírito Santo","Sudeste",IF(B38="(SP) São Paulo","Sudeste",IF(B38="(SE) Sergipe","Nordeste",IF(B38="(SC) Santa Catarina","Sul",IF(B38="(RS) Rio Grande do Sul","Sul",IF(B38="(RR) Roraima","Norte",IF(B38="(RN) Rio Grande do Norte","Nordeste",IF(B38="(RJ) Rio de Janeiro","Sudeste",IF(B38="(PR) Paraná","Sul",IF(B38="(PI) Piauí","Nordeste",IF(B38="(PE) Pernambuco","Nordeste",IF(B38="(PB) Paraíba","Nordeste",IF(B38="(PA) Pará","Norte",IF(B38="(MS) Mato Grosso do Sul","Centro-Oeste",IF(B38="(CE) Ceará","Nordeste",IF(B38="(AL) Alagoas","Nordeste",IF(B38="(AM) Amazonas","Norte",IF(B38="(BA) Bahia","Nordeste",IF(B38="(DF) Distrito Federal","Centro-Oeste",IF(B38="(ES) Espirito Santo","Sudeste",IF(B38="(GO) Goiás","Centro-Oeste",IF(B38="(MA) Maranhão","Nordeste",IF(B38="(MG) Minas Gerais","Sudeste",IF(B38="(MT) Mato Grosso","Centro-Oeste"))))))))))))))))))))))))</f>
        <v>Nordeste</v>
      </c>
    </row>
    <row r="39" customFormat="false" ht="15" hidden="false" customHeight="true" outlineLevel="0" collapsed="false">
      <c r="A39" s="11" t="s">
        <v>98</v>
      </c>
      <c r="B39" s="11" t="s">
        <v>90</v>
      </c>
      <c r="C39" s="11" t="s">
        <v>99</v>
      </c>
      <c r="D39" s="12" t="n">
        <v>34167</v>
      </c>
      <c r="E39" s="11" t="s">
        <v>19</v>
      </c>
      <c r="F39" s="11" t="s">
        <v>15</v>
      </c>
      <c r="G39" s="11" t="str">
        <f aca="false">IF(B39="(ES) Espírito Santo","Sudeste",IF(B39="(SP) São Paulo","Sudeste",IF(B39="(SE) Sergipe","Nordeste",IF(B39="(SC) Santa Catarina","Sul",IF(B39="(RS) Rio Grande do Sul","Sul",IF(B39="(RR) Roraima","Norte",IF(B39="(RN) Rio Grande do Norte","Nordeste",IF(B39="(RJ) Rio de Janeiro","Sudeste",IF(B39="(PR) Paraná","Sul",IF(B39="(PI) Piauí","Nordeste",IF(B39="(PE) Pernambuco","Nordeste",IF(B39="(PB) Paraíba","Nordeste",IF(B39="(PA) Pará","Norte",IF(B39="(MS) Mato Grosso do Sul","Centro-Oeste",IF(B39="(CE) Ceará","Nordeste",IF(B39="(AL) Alagoas","Nordeste",IF(B39="(AM) Amazonas","Norte",IF(B39="(BA) Bahia","Nordeste",IF(B39="(DF) Distrito Federal","Centro-Oeste",IF(B39="(ES) Espirito Santo","Sudeste",IF(B39="(GO) Goiás","Centro-Oeste",IF(B39="(MA) Maranhão","Nordeste",IF(B39="(MG) Minas Gerais","Sudeste",IF(B39="(MT) Mato Grosso","Centro-Oeste"))))))))))))))))))))))))</f>
        <v>Nordeste</v>
      </c>
    </row>
    <row r="40" customFormat="false" ht="15" hidden="false" customHeight="true" outlineLevel="0" collapsed="false">
      <c r="A40" s="11" t="s">
        <v>100</v>
      </c>
      <c r="B40" s="11" t="s">
        <v>101</v>
      </c>
      <c r="C40" s="11" t="s">
        <v>102</v>
      </c>
      <c r="D40" s="12" t="n">
        <v>36634</v>
      </c>
      <c r="E40" s="11" t="s">
        <v>19</v>
      </c>
      <c r="F40" s="11" t="s">
        <v>20</v>
      </c>
      <c r="G40" s="11" t="str">
        <f aca="false">IF(B40="(ES) Espírito Santo","Sudeste",IF(B40="(SP) São Paulo","Sudeste",IF(B40="(SE) Sergipe","Nordeste",IF(B40="(SC) Santa Catarina","Sul",IF(B40="(RS) Rio Grande do Sul","Sul",IF(B40="(RR) Roraima","Norte",IF(B40="(RN) Rio Grande do Norte","Nordeste",IF(B40="(RJ) Rio de Janeiro","Sudeste",IF(B40="(PR) Paraná","Sul",IF(B40="(PI) Piauí","Nordeste",IF(B40="(PE) Pernambuco","Nordeste",IF(B40="(PB) Paraíba","Nordeste",IF(B40="(PA) Pará","Norte",IF(B40="(MS) Mato Grosso do Sul","Centro-Oeste",IF(B40="(CE) Ceará","Nordeste",IF(B40="(AL) Alagoas","Nordeste",IF(B40="(AM) Amazonas","Norte",IF(B40="(BA) Bahia","Nordeste",IF(B40="(DF) Distrito Federal","Centro-Oeste",IF(B40="(ES) Espirito Santo","Sudeste",IF(B40="(GO) Goiás","Centro-Oeste",IF(B40="(MA) Maranhão","Nordeste",IF(B40="(MG) Minas Gerais","Sudeste",IF(B40="(MT) Mato Grosso","Centro-Oeste"))))))))))))))))))))))))</f>
        <v>Nordeste</v>
      </c>
    </row>
    <row r="41" customFormat="false" ht="15" hidden="false" customHeight="true" outlineLevel="0" collapsed="false">
      <c r="A41" s="11" t="s">
        <v>103</v>
      </c>
      <c r="B41" s="11" t="s">
        <v>93</v>
      </c>
      <c r="C41" s="11" t="n">
        <v>21</v>
      </c>
      <c r="D41" s="12" t="n">
        <v>36572</v>
      </c>
      <c r="E41" s="11" t="s">
        <v>49</v>
      </c>
      <c r="F41" s="11" t="s">
        <v>15</v>
      </c>
      <c r="G41" s="11" t="str">
        <f aca="false">IF(B41="(ES) Espírito Santo","Sudeste",IF(B41="(SP) São Paulo","Sudeste",IF(B41="(SE) Sergipe","Nordeste",IF(B41="(SC) Santa Catarina","Sul",IF(B41="(RS) Rio Grande do Sul","Sul",IF(B41="(RR) Roraima","Norte",IF(B41="(RN) Rio Grande do Norte","Nordeste",IF(B41="(RJ) Rio de Janeiro","Sudeste",IF(B41="(PR) Paraná","Sul",IF(B41="(PI) Piauí","Nordeste",IF(B41="(PE) Pernambuco","Nordeste",IF(B41="(PB) Paraíba","Nordeste",IF(B41="(PA) Pará","Norte",IF(B41="(MS) Mato Grosso do Sul","Centro-Oeste",IF(B41="(CE) Ceará","Nordeste",IF(B41="(AL) Alagoas","Nordeste",IF(B41="(AM) Amazonas","Norte",IF(B41="(BA) Bahia","Nordeste",IF(B41="(DF) Distrito Federal","Centro-Oeste",IF(B41="(ES) Espirito Santo","Sudeste",IF(B41="(GO) Goiás","Centro-Oeste",IF(B41="(MA) Maranhão","Nordeste",IF(B41="(MG) Minas Gerais","Sudeste",IF(B41="(MT) Mato Grosso","Centro-Oeste"))))))))))))))))))))))))</f>
        <v>Nordeste</v>
      </c>
    </row>
    <row r="42" customFormat="false" ht="15" hidden="false" customHeight="true" outlineLevel="0" collapsed="false">
      <c r="A42" s="11" t="s">
        <v>104</v>
      </c>
      <c r="B42" s="11" t="s">
        <v>90</v>
      </c>
      <c r="C42" s="11" t="s">
        <v>77</v>
      </c>
      <c r="D42" s="12" t="n">
        <v>29360</v>
      </c>
      <c r="E42" s="11" t="s">
        <v>49</v>
      </c>
      <c r="F42" s="11" t="s">
        <v>20</v>
      </c>
      <c r="G42" s="11" t="str">
        <f aca="false">IF(B42="(ES) Espírito Santo","Sudeste",IF(B42="(SP) São Paulo","Sudeste",IF(B42="(SE) Sergipe","Nordeste",IF(B42="(SC) Santa Catarina","Sul",IF(B42="(RS) Rio Grande do Sul","Sul",IF(B42="(RR) Roraima","Norte",IF(B42="(RN) Rio Grande do Norte","Nordeste",IF(B42="(RJ) Rio de Janeiro","Sudeste",IF(B42="(PR) Paraná","Sul",IF(B42="(PI) Piauí","Nordeste",IF(B42="(PE) Pernambuco","Nordeste",IF(B42="(PB) Paraíba","Nordeste",IF(B42="(PA) Pará","Norte",IF(B42="(MS) Mato Grosso do Sul","Centro-Oeste",IF(B42="(CE) Ceará","Nordeste",IF(B42="(AL) Alagoas","Nordeste",IF(B42="(AM) Amazonas","Norte",IF(B42="(BA) Bahia","Nordeste",IF(B42="(DF) Distrito Federal","Centro-Oeste",IF(B42="(ES) Espirito Santo","Sudeste",IF(B42="(GO) Goiás","Centro-Oeste",IF(B42="(MA) Maranhão","Nordeste",IF(B42="(MG) Minas Gerais","Sudeste",IF(B42="(MT) Mato Grosso","Centro-Oeste"))))))))))))))))))))))))</f>
        <v>Nordeste</v>
      </c>
    </row>
    <row r="43" customFormat="false" ht="15" hidden="false" customHeight="true" outlineLevel="0" collapsed="false">
      <c r="A43" s="11" t="s">
        <v>105</v>
      </c>
      <c r="B43" s="11" t="s">
        <v>76</v>
      </c>
      <c r="C43" s="11" t="s">
        <v>77</v>
      </c>
      <c r="D43" s="12" t="n">
        <v>29537</v>
      </c>
      <c r="E43" s="11" t="s">
        <v>19</v>
      </c>
      <c r="F43" s="11" t="s">
        <v>20</v>
      </c>
      <c r="G43" s="11" t="str">
        <f aca="false">IF(B43="(ES) Espírito Santo","Sudeste",IF(B43="(SP) São Paulo","Sudeste",IF(B43="(SE) Sergipe","Nordeste",IF(B43="(SC) Santa Catarina","Sul",IF(B43="(RS) Rio Grande do Sul","Sul",IF(B43="(RR) Roraima","Norte",IF(B43="(RN) Rio Grande do Norte","Nordeste",IF(B43="(RJ) Rio de Janeiro","Sudeste",IF(B43="(PR) Paraná","Sul",IF(B43="(PI) Piauí","Nordeste",IF(B43="(PE) Pernambuco","Nordeste",IF(B43="(PB) Paraíba","Nordeste",IF(B43="(PA) Pará","Norte",IF(B43="(MS) Mato Grosso do Sul","Centro-Oeste",IF(B43="(CE) Ceará","Nordeste",IF(B43="(AL) Alagoas","Nordeste",IF(B43="(AM) Amazonas","Norte",IF(B43="(BA) Bahia","Nordeste",IF(B43="(DF) Distrito Federal","Centro-Oeste",IF(B43="(ES) Espirito Santo","Sudeste",IF(B43="(GO) Goiás","Centro-Oeste",IF(B43="(MA) Maranhão","Nordeste",IF(B43="(MG) Minas Gerais","Sudeste",IF(B43="(MT) Mato Grosso","Centro-Oeste"))))))))))))))))))))))))</f>
        <v>Nordeste</v>
      </c>
    </row>
    <row r="44" customFormat="false" ht="15" hidden="false" customHeight="true" outlineLevel="0" collapsed="false">
      <c r="A44" s="11" t="s">
        <v>106</v>
      </c>
      <c r="B44" s="11" t="s">
        <v>93</v>
      </c>
      <c r="C44" s="11" t="s">
        <v>107</v>
      </c>
      <c r="D44" s="12" t="n">
        <v>29718</v>
      </c>
      <c r="E44" s="11" t="s">
        <v>14</v>
      </c>
      <c r="F44" s="11" t="s">
        <v>15</v>
      </c>
      <c r="G44" s="11" t="str">
        <f aca="false">IF(B44="(ES) Espírito Santo","Sudeste",IF(B44="(SP) São Paulo","Sudeste",IF(B44="(SE) Sergipe","Nordeste",IF(B44="(SC) Santa Catarina","Sul",IF(B44="(RS) Rio Grande do Sul","Sul",IF(B44="(RR) Roraima","Norte",IF(B44="(RN) Rio Grande do Norte","Nordeste",IF(B44="(RJ) Rio de Janeiro","Sudeste",IF(B44="(PR) Paraná","Sul",IF(B44="(PI) Piauí","Nordeste",IF(B44="(PE) Pernambuco","Nordeste",IF(B44="(PB) Paraíba","Nordeste",IF(B44="(PA) Pará","Norte",IF(B44="(MS) Mato Grosso do Sul","Centro-Oeste",IF(B44="(CE) Ceará","Nordeste",IF(B44="(AL) Alagoas","Nordeste",IF(B44="(AM) Amazonas","Norte",IF(B44="(BA) Bahia","Nordeste",IF(B44="(DF) Distrito Federal","Centro-Oeste",IF(B44="(ES) Espirito Santo","Sudeste",IF(B44="(GO) Goiás","Centro-Oeste",IF(B44="(MA) Maranhão","Nordeste",IF(B44="(MG) Minas Gerais","Sudeste",IF(B44="(MT) Mato Grosso","Centro-Oeste"))))))))))))))))))))))))</f>
        <v>Nordeste</v>
      </c>
    </row>
    <row r="45" customFormat="false" ht="15" hidden="false" customHeight="true" outlineLevel="0" collapsed="false">
      <c r="A45" s="11" t="s">
        <v>108</v>
      </c>
      <c r="B45" s="11" t="s">
        <v>76</v>
      </c>
      <c r="C45" s="11" t="s">
        <v>109</v>
      </c>
      <c r="D45" s="12" t="n">
        <v>37615</v>
      </c>
      <c r="E45" s="11" t="s">
        <v>14</v>
      </c>
      <c r="F45" s="11" t="s">
        <v>15</v>
      </c>
      <c r="G45" s="11" t="str">
        <f aca="false">IF(B45="(ES) Espírito Santo","Sudeste",IF(B45="(SP) São Paulo","Sudeste",IF(B45="(SE) Sergipe","Nordeste",IF(B45="(SC) Santa Catarina","Sul",IF(B45="(RS) Rio Grande do Sul","Sul",IF(B45="(RR) Roraima","Norte",IF(B45="(RN) Rio Grande do Norte","Nordeste",IF(B45="(RJ) Rio de Janeiro","Sudeste",IF(B45="(PR) Paraná","Sul",IF(B45="(PI) Piauí","Nordeste",IF(B45="(PE) Pernambuco","Nordeste",IF(B45="(PB) Paraíba","Nordeste",IF(B45="(PA) Pará","Norte",IF(B45="(MS) Mato Grosso do Sul","Centro-Oeste",IF(B45="(CE) Ceará","Nordeste",IF(B45="(AL) Alagoas","Nordeste",IF(B45="(AM) Amazonas","Norte",IF(B45="(BA) Bahia","Nordeste",IF(B45="(DF) Distrito Federal","Centro-Oeste",IF(B45="(ES) Espirito Santo","Sudeste",IF(B45="(GO) Goiás","Centro-Oeste",IF(B45="(MA) Maranhão","Nordeste",IF(B45="(MG) Minas Gerais","Sudeste",IF(B45="(MT) Mato Grosso","Centro-Oeste"))))))))))))))))))))))))</f>
        <v>Nordeste</v>
      </c>
    </row>
    <row r="46" customFormat="false" ht="15" hidden="false" customHeight="true" outlineLevel="0" collapsed="false">
      <c r="A46" s="11" t="s">
        <v>110</v>
      </c>
      <c r="B46" s="11" t="s">
        <v>87</v>
      </c>
      <c r="C46" s="11" t="s">
        <v>111</v>
      </c>
      <c r="D46" s="12" t="n">
        <v>39520</v>
      </c>
      <c r="E46" s="11" t="s">
        <v>14</v>
      </c>
      <c r="F46" s="11" t="s">
        <v>15</v>
      </c>
      <c r="G46" s="11" t="str">
        <f aca="false">IF(B46="(ES) Espírito Santo","Sudeste",IF(B46="(SP) São Paulo","Sudeste",IF(B46="(SE) Sergipe","Nordeste",IF(B46="(SC) Santa Catarina","Sul",IF(B46="(RS) Rio Grande do Sul","Sul",IF(B46="(RR) Roraima","Norte",IF(B46="(RN) Rio Grande do Norte","Nordeste",IF(B46="(RJ) Rio de Janeiro","Sudeste",IF(B46="(PR) Paraná","Sul",IF(B46="(PI) Piauí","Nordeste",IF(B46="(PE) Pernambuco","Nordeste",IF(B46="(PB) Paraíba","Nordeste",IF(B46="(PA) Pará","Norte",IF(B46="(MS) Mato Grosso do Sul","Centro-Oeste",IF(B46="(CE) Ceará","Nordeste",IF(B46="(AL) Alagoas","Nordeste",IF(B46="(AM) Amazonas","Norte",IF(B46="(BA) Bahia","Nordeste",IF(B46="(DF) Distrito Federal","Centro-Oeste",IF(B46="(ES) Espirito Santo","Sudeste",IF(B46="(GO) Goiás","Centro-Oeste",IF(B46="(MA) Maranhão","Nordeste",IF(B46="(MG) Minas Gerais","Sudeste",IF(B46="(MT) Mato Grosso","Centro-Oeste"))))))))))))))))))))))))</f>
        <v>Nordeste</v>
      </c>
    </row>
    <row r="47" customFormat="false" ht="15" hidden="false" customHeight="true" outlineLevel="0" collapsed="false">
      <c r="A47" s="11" t="s">
        <v>112</v>
      </c>
      <c r="B47" s="11" t="s">
        <v>113</v>
      </c>
      <c r="C47" s="11" t="s">
        <v>114</v>
      </c>
      <c r="D47" s="12" t="n">
        <v>44458</v>
      </c>
      <c r="E47" s="11" t="s">
        <v>14</v>
      </c>
      <c r="F47" s="11" t="s">
        <v>15</v>
      </c>
      <c r="G47" s="11" t="str">
        <f aca="false">IF(B47="(ES) Espírito Santo","Sudeste",IF(B47="(SP) São Paulo","Sudeste",IF(B47="(SE) Sergipe","Nordeste",IF(B47="(SC) Santa Catarina","Sul",IF(B47="(RS) Rio Grande do Sul","Sul",IF(B47="(RR) Roraima","Norte",IF(B47="(RN) Rio Grande do Norte","Nordeste",IF(B47="(RJ) Rio de Janeiro","Sudeste",IF(B47="(PR) Paraná","Sul",IF(B47="(PI) Piauí","Nordeste",IF(B47="(PE) Pernambuco","Nordeste",IF(B47="(PB) Paraíba","Nordeste",IF(B47="(PA) Pará","Norte",IF(B47="(MS) Mato Grosso do Sul","Centro-Oeste",IF(B47="(CE) Ceará","Nordeste",IF(B47="(AL) Alagoas","Nordeste",IF(B47="(AM) Amazonas","Norte",IF(B47="(BA) Bahia","Nordeste",IF(B47="(DF) Distrito Federal","Centro-Oeste",IF(B47="(ES) Espirito Santo","Sudeste",IF(B47="(GO) Goiás","Centro-Oeste",IF(B47="(MA) Maranhão","Nordeste",IF(B47="(MG) Minas Gerais","Sudeste",IF(B47="(MT) Mato Grosso","Centro-Oeste"))))))))))))))))))))))))</f>
        <v>Nordeste</v>
      </c>
    </row>
    <row r="48" customFormat="false" ht="15" hidden="false" customHeight="true" outlineLevel="0" collapsed="false">
      <c r="A48" s="11" t="s">
        <v>115</v>
      </c>
      <c r="B48" s="11" t="s">
        <v>76</v>
      </c>
      <c r="C48" s="11" t="s">
        <v>116</v>
      </c>
      <c r="D48" s="12" t="n">
        <v>31151</v>
      </c>
      <c r="E48" s="11" t="s">
        <v>19</v>
      </c>
      <c r="F48" s="11" t="s">
        <v>15</v>
      </c>
      <c r="G48" s="11" t="str">
        <f aca="false">IF(B48="(ES) Espírito Santo","Sudeste",IF(B48="(SP) São Paulo","Sudeste",IF(B48="(SE) Sergipe","Nordeste",IF(B48="(SC) Santa Catarina","Sul",IF(B48="(RS) Rio Grande do Sul","Sul",IF(B48="(RR) Roraima","Norte",IF(B48="(RN) Rio Grande do Norte","Nordeste",IF(B48="(RJ) Rio de Janeiro","Sudeste",IF(B48="(PR) Paraná","Sul",IF(B48="(PI) Piauí","Nordeste",IF(B48="(PE) Pernambuco","Nordeste",IF(B48="(PB) Paraíba","Nordeste",IF(B48="(PA) Pará","Norte",IF(B48="(MS) Mato Grosso do Sul","Centro-Oeste",IF(B48="(CE) Ceará","Nordeste",IF(B48="(AL) Alagoas","Nordeste",IF(B48="(AM) Amazonas","Norte",IF(B48="(BA) Bahia","Nordeste",IF(B48="(DF) Distrito Federal","Centro-Oeste",IF(B48="(ES) Espirito Santo","Sudeste",IF(B48="(GO) Goiás","Centro-Oeste",IF(B48="(MA) Maranhão","Nordeste",IF(B48="(MG) Minas Gerais","Sudeste",IF(B48="(MT) Mato Grosso","Centro-Oeste"))))))))))))))))))))))))</f>
        <v>Nordeste</v>
      </c>
    </row>
    <row r="49" customFormat="false" ht="15" hidden="false" customHeight="true" outlineLevel="0" collapsed="false">
      <c r="A49" s="11" t="s">
        <v>117</v>
      </c>
      <c r="B49" s="11" t="s">
        <v>101</v>
      </c>
      <c r="C49" s="11" t="s">
        <v>118</v>
      </c>
      <c r="D49" s="12" t="n">
        <v>37975</v>
      </c>
      <c r="E49" s="11" t="s">
        <v>14</v>
      </c>
      <c r="F49" s="11" t="s">
        <v>15</v>
      </c>
      <c r="G49" s="11" t="str">
        <f aca="false">IF(B49="(ES) Espírito Santo","Sudeste",IF(B49="(SP) São Paulo","Sudeste",IF(B49="(SE) Sergipe","Nordeste",IF(B49="(SC) Santa Catarina","Sul",IF(B49="(RS) Rio Grande do Sul","Sul",IF(B49="(RR) Roraima","Norte",IF(B49="(RN) Rio Grande do Norte","Nordeste",IF(B49="(RJ) Rio de Janeiro","Sudeste",IF(B49="(PR) Paraná","Sul",IF(B49="(PI) Piauí","Nordeste",IF(B49="(PE) Pernambuco","Nordeste",IF(B49="(PB) Paraíba","Nordeste",IF(B49="(PA) Pará","Norte",IF(B49="(MS) Mato Grosso do Sul","Centro-Oeste",IF(B49="(CE) Ceará","Nordeste",IF(B49="(AL) Alagoas","Nordeste",IF(B49="(AM) Amazonas","Norte",IF(B49="(BA) Bahia","Nordeste",IF(B49="(DF) Distrito Federal","Centro-Oeste",IF(B49="(ES) Espirito Santo","Sudeste",IF(B49="(GO) Goiás","Centro-Oeste",IF(B49="(MA) Maranhão","Nordeste",IF(B49="(MG) Minas Gerais","Sudeste",IF(B49="(MT) Mato Grosso","Centro-Oeste"))))))))))))))))))))))))</f>
        <v>Nordeste</v>
      </c>
    </row>
    <row r="50" customFormat="false" ht="15" hidden="false" customHeight="true" outlineLevel="0" collapsed="false">
      <c r="A50" s="11" t="s">
        <v>119</v>
      </c>
      <c r="B50" s="11" t="s">
        <v>90</v>
      </c>
      <c r="C50" s="11" t="s">
        <v>120</v>
      </c>
      <c r="D50" s="12" t="n">
        <v>37768</v>
      </c>
      <c r="E50" s="11" t="s">
        <v>14</v>
      </c>
      <c r="F50" s="11" t="s">
        <v>15</v>
      </c>
      <c r="G50" s="11" t="str">
        <f aca="false">IF(B50="(ES) Espírito Santo","Sudeste",IF(B50="(SP) São Paulo","Sudeste",IF(B50="(SE) Sergipe","Nordeste",IF(B50="(SC) Santa Catarina","Sul",IF(B50="(RS) Rio Grande do Sul","Sul",IF(B50="(RR) Roraima","Norte",IF(B50="(RN) Rio Grande do Norte","Nordeste",IF(B50="(RJ) Rio de Janeiro","Sudeste",IF(B50="(PR) Paraná","Sul",IF(B50="(PI) Piauí","Nordeste",IF(B50="(PE) Pernambuco","Nordeste",IF(B50="(PB) Paraíba","Nordeste",IF(B50="(PA) Pará","Norte",IF(B50="(MS) Mato Grosso do Sul","Centro-Oeste",IF(B50="(CE) Ceará","Nordeste",IF(B50="(AL) Alagoas","Nordeste",IF(B50="(AM) Amazonas","Norte",IF(B50="(BA) Bahia","Nordeste",IF(B50="(DF) Distrito Federal","Centro-Oeste",IF(B50="(ES) Espirito Santo","Sudeste",IF(B50="(GO) Goiás","Centro-Oeste",IF(B50="(MA) Maranhão","Nordeste",IF(B50="(MG) Minas Gerais","Sudeste",IF(B50="(MT) Mato Grosso","Centro-Oeste"))))))))))))))))))))))))</f>
        <v>Nordeste</v>
      </c>
    </row>
    <row r="51" customFormat="false" ht="15" hidden="false" customHeight="true" outlineLevel="0" collapsed="false">
      <c r="A51" s="11" t="s">
        <v>121</v>
      </c>
      <c r="B51" s="11" t="s">
        <v>79</v>
      </c>
      <c r="C51" s="11" t="s">
        <v>122</v>
      </c>
      <c r="D51" s="12" t="n">
        <v>35110</v>
      </c>
      <c r="E51" s="11" t="s">
        <v>14</v>
      </c>
      <c r="F51" s="11" t="s">
        <v>15</v>
      </c>
      <c r="G51" s="11" t="str">
        <f aca="false">IF(B51="(ES) Espírito Santo","Sudeste",IF(B51="(SP) São Paulo","Sudeste",IF(B51="(SE) Sergipe","Nordeste",IF(B51="(SC) Santa Catarina","Sul",IF(B51="(RS) Rio Grande do Sul","Sul",IF(B51="(RR) Roraima","Norte",IF(B51="(RN) Rio Grande do Norte","Nordeste",IF(B51="(RJ) Rio de Janeiro","Sudeste",IF(B51="(PR) Paraná","Sul",IF(B51="(PI) Piauí","Nordeste",IF(B51="(PE) Pernambuco","Nordeste",IF(B51="(PB) Paraíba","Nordeste",IF(B51="(PA) Pará","Norte",IF(B51="(MS) Mato Grosso do Sul","Centro-Oeste",IF(B51="(CE) Ceará","Nordeste",IF(B51="(AL) Alagoas","Nordeste",IF(B51="(AM) Amazonas","Norte",IF(B51="(BA) Bahia","Nordeste",IF(B51="(DF) Distrito Federal","Centro-Oeste",IF(B51="(ES) Espirito Santo","Sudeste",IF(B51="(GO) Goiás","Centro-Oeste",IF(B51="(MA) Maranhão","Nordeste",IF(B51="(MG) Minas Gerais","Sudeste",IF(B51="(MT) Mato Grosso","Centro-Oeste"))))))))))))))))))))))))</f>
        <v>Nordeste</v>
      </c>
    </row>
    <row r="52" customFormat="false" ht="15" hidden="false" customHeight="true" outlineLevel="0" collapsed="false">
      <c r="A52" s="11" t="s">
        <v>123</v>
      </c>
      <c r="B52" s="11" t="s">
        <v>90</v>
      </c>
      <c r="C52" s="11" t="s">
        <v>124</v>
      </c>
      <c r="D52" s="12" t="n">
        <v>35390</v>
      </c>
      <c r="E52" s="11" t="s">
        <v>14</v>
      </c>
      <c r="F52" s="11" t="s">
        <v>15</v>
      </c>
      <c r="G52" s="11" t="str">
        <f aca="false">IF(B52="(ES) Espírito Santo","Sudeste",IF(B52="(SP) São Paulo","Sudeste",IF(B52="(SE) Sergipe","Nordeste",IF(B52="(SC) Santa Catarina","Sul",IF(B52="(RS) Rio Grande do Sul","Sul",IF(B52="(RR) Roraima","Norte",IF(B52="(RN) Rio Grande do Norte","Nordeste",IF(B52="(RJ) Rio de Janeiro","Sudeste",IF(B52="(PR) Paraná","Sul",IF(B52="(PI) Piauí","Nordeste",IF(B52="(PE) Pernambuco","Nordeste",IF(B52="(PB) Paraíba","Nordeste",IF(B52="(PA) Pará","Norte",IF(B52="(MS) Mato Grosso do Sul","Centro-Oeste",IF(B52="(CE) Ceará","Nordeste",IF(B52="(AL) Alagoas","Nordeste",IF(B52="(AM) Amazonas","Norte",IF(B52="(BA) Bahia","Nordeste",IF(B52="(DF) Distrito Federal","Centro-Oeste",IF(B52="(ES) Espirito Santo","Sudeste",IF(B52="(GO) Goiás","Centro-Oeste",IF(B52="(MA) Maranhão","Nordeste",IF(B52="(MG) Minas Gerais","Sudeste",IF(B52="(MT) Mato Grosso","Centro-Oeste"))))))))))))))))))))))))</f>
        <v>Nordeste</v>
      </c>
    </row>
    <row r="53" customFormat="false" ht="15" hidden="false" customHeight="true" outlineLevel="0" collapsed="false">
      <c r="A53" s="11" t="s">
        <v>125</v>
      </c>
      <c r="B53" s="11" t="s">
        <v>101</v>
      </c>
      <c r="C53" s="11" t="s">
        <v>126</v>
      </c>
      <c r="D53" s="12" t="n">
        <v>34340</v>
      </c>
      <c r="E53" s="11" t="s">
        <v>19</v>
      </c>
      <c r="F53" s="11" t="s">
        <v>15</v>
      </c>
      <c r="G53" s="11" t="str">
        <f aca="false">IF(B53="(ES) Espírito Santo","Sudeste",IF(B53="(SP) São Paulo","Sudeste",IF(B53="(SE) Sergipe","Nordeste",IF(B53="(SC) Santa Catarina","Sul",IF(B53="(RS) Rio Grande do Sul","Sul",IF(B53="(RR) Roraima","Norte",IF(B53="(RN) Rio Grande do Norte","Nordeste",IF(B53="(RJ) Rio de Janeiro","Sudeste",IF(B53="(PR) Paraná","Sul",IF(B53="(PI) Piauí","Nordeste",IF(B53="(PE) Pernambuco","Nordeste",IF(B53="(PB) Paraíba","Nordeste",IF(B53="(PA) Pará","Norte",IF(B53="(MS) Mato Grosso do Sul","Centro-Oeste",IF(B53="(CE) Ceará","Nordeste",IF(B53="(AL) Alagoas","Nordeste",IF(B53="(AM) Amazonas","Norte",IF(B53="(BA) Bahia","Nordeste",IF(B53="(DF) Distrito Federal","Centro-Oeste",IF(B53="(ES) Espirito Santo","Sudeste",IF(B53="(GO) Goiás","Centro-Oeste",IF(B53="(MA) Maranhão","Nordeste",IF(B53="(MG) Minas Gerais","Sudeste",IF(B53="(MT) Mato Grosso","Centro-Oeste"))))))))))))))))))))))))</f>
        <v>Nordeste</v>
      </c>
    </row>
    <row r="54" customFormat="false" ht="15" hidden="false" customHeight="true" outlineLevel="0" collapsed="false">
      <c r="A54" s="11" t="s">
        <v>127</v>
      </c>
      <c r="B54" s="11" t="s">
        <v>76</v>
      </c>
      <c r="C54" s="11" t="s">
        <v>128</v>
      </c>
      <c r="D54" s="12" t="n">
        <v>37536</v>
      </c>
      <c r="E54" s="11" t="s">
        <v>49</v>
      </c>
      <c r="F54" s="11" t="s">
        <v>15</v>
      </c>
      <c r="G54" s="11" t="str">
        <f aca="false">IF(B54="(ES) Espírito Santo","Sudeste",IF(B54="(SP) São Paulo","Sudeste",IF(B54="(SE) Sergipe","Nordeste",IF(B54="(SC) Santa Catarina","Sul",IF(B54="(RS) Rio Grande do Sul","Sul",IF(B54="(RR) Roraima","Norte",IF(B54="(RN) Rio Grande do Norte","Nordeste",IF(B54="(RJ) Rio de Janeiro","Sudeste",IF(B54="(PR) Paraná","Sul",IF(B54="(PI) Piauí","Nordeste",IF(B54="(PE) Pernambuco","Nordeste",IF(B54="(PB) Paraíba","Nordeste",IF(B54="(PA) Pará","Norte",IF(B54="(MS) Mato Grosso do Sul","Centro-Oeste",IF(B54="(CE) Ceará","Nordeste",IF(B54="(AL) Alagoas","Nordeste",IF(B54="(AM) Amazonas","Norte",IF(B54="(BA) Bahia","Nordeste",IF(B54="(DF) Distrito Federal","Centro-Oeste",IF(B54="(ES) Espirito Santo","Sudeste",IF(B54="(GO) Goiás","Centro-Oeste",IF(B54="(MA) Maranhão","Nordeste",IF(B54="(MG) Minas Gerais","Sudeste",IF(B54="(MT) Mato Grosso","Centro-Oeste"))))))))))))))))))))))))</f>
        <v>Nordeste</v>
      </c>
    </row>
    <row r="55" customFormat="false" ht="15" hidden="false" customHeight="true" outlineLevel="0" collapsed="false">
      <c r="A55" s="11" t="s">
        <v>129</v>
      </c>
      <c r="B55" s="11" t="s">
        <v>79</v>
      </c>
      <c r="C55" s="11" t="s">
        <v>130</v>
      </c>
      <c r="D55" s="12" t="n">
        <v>38595</v>
      </c>
      <c r="E55" s="11" t="s">
        <v>14</v>
      </c>
      <c r="F55" s="11" t="s">
        <v>15</v>
      </c>
      <c r="G55" s="11" t="str">
        <f aca="false">IF(B55="(ES) Espírito Santo","Sudeste",IF(B55="(SP) São Paulo","Sudeste",IF(B55="(SE) Sergipe","Nordeste",IF(B55="(SC) Santa Catarina","Sul",IF(B55="(RS) Rio Grande do Sul","Sul",IF(B55="(RR) Roraima","Norte",IF(B55="(RN) Rio Grande do Norte","Nordeste",IF(B55="(RJ) Rio de Janeiro","Sudeste",IF(B55="(PR) Paraná","Sul",IF(B55="(PI) Piauí","Nordeste",IF(B55="(PE) Pernambuco","Nordeste",IF(B55="(PB) Paraíba","Nordeste",IF(B55="(PA) Pará","Norte",IF(B55="(MS) Mato Grosso do Sul","Centro-Oeste",IF(B55="(CE) Ceará","Nordeste",IF(B55="(AL) Alagoas","Nordeste",IF(B55="(AM) Amazonas","Norte",IF(B55="(BA) Bahia","Nordeste",IF(B55="(DF) Distrito Federal","Centro-Oeste",IF(B55="(ES) Espirito Santo","Sudeste",IF(B55="(GO) Goiás","Centro-Oeste",IF(B55="(MA) Maranhão","Nordeste",IF(B55="(MG) Minas Gerais","Sudeste",IF(B55="(MT) Mato Grosso","Centro-Oeste"))))))))))))))))))))))))</f>
        <v>Nordeste</v>
      </c>
    </row>
    <row r="56" customFormat="false" ht="15" hidden="false" customHeight="true" outlineLevel="0" collapsed="false">
      <c r="A56" s="11" t="s">
        <v>131</v>
      </c>
      <c r="B56" s="11" t="s">
        <v>82</v>
      </c>
      <c r="C56" s="11" t="s">
        <v>132</v>
      </c>
      <c r="D56" s="12" t="n">
        <v>31349</v>
      </c>
      <c r="E56" s="11" t="s">
        <v>14</v>
      </c>
      <c r="F56" s="11" t="s">
        <v>15</v>
      </c>
      <c r="G56" s="11" t="str">
        <f aca="false">IF(B56="(ES) Espírito Santo","Sudeste",IF(B56="(SP) São Paulo","Sudeste",IF(B56="(SE) Sergipe","Nordeste",IF(B56="(SC) Santa Catarina","Sul",IF(B56="(RS) Rio Grande do Sul","Sul",IF(B56="(RR) Roraima","Norte",IF(B56="(RN) Rio Grande do Norte","Nordeste",IF(B56="(RJ) Rio de Janeiro","Sudeste",IF(B56="(PR) Paraná","Sul",IF(B56="(PI) Piauí","Nordeste",IF(B56="(PE) Pernambuco","Nordeste",IF(B56="(PB) Paraíba","Nordeste",IF(B56="(PA) Pará","Norte",IF(B56="(MS) Mato Grosso do Sul","Centro-Oeste",IF(B56="(CE) Ceará","Nordeste",IF(B56="(AL) Alagoas","Nordeste",IF(B56="(AM) Amazonas","Norte",IF(B56="(BA) Bahia","Nordeste",IF(B56="(DF) Distrito Federal","Centro-Oeste",IF(B56="(ES) Espirito Santo","Sudeste",IF(B56="(GO) Goiás","Centro-Oeste",IF(B56="(MA) Maranhão","Nordeste",IF(B56="(MG) Minas Gerais","Sudeste",IF(B56="(MT) Mato Grosso","Centro-Oeste"))))))))))))))))))))))))</f>
        <v>Nordeste</v>
      </c>
    </row>
    <row r="57" customFormat="false" ht="15" hidden="false" customHeight="true" outlineLevel="0" collapsed="false">
      <c r="A57" s="11" t="s">
        <v>133</v>
      </c>
      <c r="B57" s="11" t="s">
        <v>79</v>
      </c>
      <c r="C57" s="11" t="s">
        <v>134</v>
      </c>
      <c r="D57" s="12" t="n">
        <v>34653</v>
      </c>
      <c r="E57" s="11" t="s">
        <v>19</v>
      </c>
      <c r="F57" s="11" t="s">
        <v>15</v>
      </c>
      <c r="G57" s="11" t="str">
        <f aca="false">IF(B57="(ES) Espírito Santo","Sudeste",IF(B57="(SP) São Paulo","Sudeste",IF(B57="(SE) Sergipe","Nordeste",IF(B57="(SC) Santa Catarina","Sul",IF(B57="(RS) Rio Grande do Sul","Sul",IF(B57="(RR) Roraima","Norte",IF(B57="(RN) Rio Grande do Norte","Nordeste",IF(B57="(RJ) Rio de Janeiro","Sudeste",IF(B57="(PR) Paraná","Sul",IF(B57="(PI) Piauí","Nordeste",IF(B57="(PE) Pernambuco","Nordeste",IF(B57="(PB) Paraíba","Nordeste",IF(B57="(PA) Pará","Norte",IF(B57="(MS) Mato Grosso do Sul","Centro-Oeste",IF(B57="(CE) Ceará","Nordeste",IF(B57="(AL) Alagoas","Nordeste",IF(B57="(AM) Amazonas","Norte",IF(B57="(BA) Bahia","Nordeste",IF(B57="(DF) Distrito Federal","Centro-Oeste",IF(B57="(ES) Espirito Santo","Sudeste",IF(B57="(GO) Goiás","Centro-Oeste",IF(B57="(MA) Maranhão","Nordeste",IF(B57="(MG) Minas Gerais","Sudeste",IF(B57="(MT) Mato Grosso","Centro-Oeste"))))))))))))))))))))))))</f>
        <v>Nordeste</v>
      </c>
    </row>
    <row r="58" customFormat="false" ht="15" hidden="false" customHeight="true" outlineLevel="0" collapsed="false">
      <c r="A58" s="11" t="s">
        <v>135</v>
      </c>
      <c r="B58" s="11" t="s">
        <v>136</v>
      </c>
      <c r="C58" s="11" t="s">
        <v>137</v>
      </c>
      <c r="D58" s="12" t="n">
        <v>31816</v>
      </c>
      <c r="E58" s="11" t="s">
        <v>19</v>
      </c>
      <c r="F58" s="11" t="s">
        <v>15</v>
      </c>
      <c r="G58" s="11" t="str">
        <f aca="false">IF(B58="(ES) Espírito Santo","Sudeste",IF(B58="(SP) São Paulo","Sudeste",IF(B58="(SE) Sergipe","Nordeste",IF(B58="(SC) Santa Catarina","Sul",IF(B58="(RS) Rio Grande do Sul","Sul",IF(B58="(RR) Roraima","Norte",IF(B58="(RN) Rio Grande do Norte","Nordeste",IF(B58="(RJ) Rio de Janeiro","Sudeste",IF(B58="(PR) Paraná","Sul",IF(B58="(PI) Piauí","Nordeste",IF(B58="(PE) Pernambuco","Nordeste",IF(B58="(PB) Paraíba","Nordeste",IF(B58="(PA) Pará","Norte",IF(B58="(MS) Mato Grosso do Sul","Centro-Oeste",IF(B58="(CE) Ceará","Nordeste",IF(B58="(AL) Alagoas","Nordeste",IF(B58="(AM) Amazonas","Norte",IF(B58="(BA) Bahia","Nordeste",IF(B58="(DF) Distrito Federal","Centro-Oeste",IF(B58="(ES) Espirito Santo","Sudeste",IF(B58="(GO) Goiás","Centro-Oeste",IF(B58="(MA) Maranhão","Nordeste",IF(B58="(MG) Minas Gerais","Sudeste",IF(B58="(MT) Mato Grosso","Centro-Oeste"))))))))))))))))))))))))</f>
        <v>Nordeste</v>
      </c>
    </row>
    <row r="59" customFormat="false" ht="15" hidden="false" customHeight="true" outlineLevel="0" collapsed="false">
      <c r="A59" s="11" t="s">
        <v>138</v>
      </c>
      <c r="B59" s="11" t="s">
        <v>101</v>
      </c>
      <c r="C59" s="11" t="s">
        <v>139</v>
      </c>
      <c r="D59" s="12" t="n">
        <v>31885</v>
      </c>
      <c r="E59" s="11" t="s">
        <v>14</v>
      </c>
      <c r="F59" s="11" t="s">
        <v>15</v>
      </c>
      <c r="G59" s="11" t="str">
        <f aca="false">IF(B59="(ES) Espírito Santo","Sudeste",IF(B59="(SP) São Paulo","Sudeste",IF(B59="(SE) Sergipe","Nordeste",IF(B59="(SC) Santa Catarina","Sul",IF(B59="(RS) Rio Grande do Sul","Sul",IF(B59="(RR) Roraima","Norte",IF(B59="(RN) Rio Grande do Norte","Nordeste",IF(B59="(RJ) Rio de Janeiro","Sudeste",IF(B59="(PR) Paraná","Sul",IF(B59="(PI) Piauí","Nordeste",IF(B59="(PE) Pernambuco","Nordeste",IF(B59="(PB) Paraíba","Nordeste",IF(B59="(PA) Pará","Norte",IF(B59="(MS) Mato Grosso do Sul","Centro-Oeste",IF(B59="(CE) Ceará","Nordeste",IF(B59="(AL) Alagoas","Nordeste",IF(B59="(AM) Amazonas","Norte",IF(B59="(BA) Bahia","Nordeste",IF(B59="(DF) Distrito Federal","Centro-Oeste",IF(B59="(ES) Espirito Santo","Sudeste",IF(B59="(GO) Goiás","Centro-Oeste",IF(B59="(MA) Maranhão","Nordeste",IF(B59="(MG) Minas Gerais","Sudeste",IF(B59="(MT) Mato Grosso","Centro-Oeste"))))))))))))))))))))))))</f>
        <v>Nordeste</v>
      </c>
    </row>
    <row r="60" customFormat="false" ht="15" hidden="false" customHeight="true" outlineLevel="0" collapsed="false">
      <c r="A60" s="11" t="s">
        <v>140</v>
      </c>
      <c r="B60" s="11" t="s">
        <v>113</v>
      </c>
      <c r="C60" s="11" t="s">
        <v>141</v>
      </c>
      <c r="D60" s="12" t="n">
        <v>38936</v>
      </c>
      <c r="E60" s="11" t="s">
        <v>14</v>
      </c>
      <c r="F60" s="11" t="s">
        <v>15</v>
      </c>
      <c r="G60" s="11" t="str">
        <f aca="false">IF(B60="(ES) Espírito Santo","Sudeste",IF(B60="(SP) São Paulo","Sudeste",IF(B60="(SE) Sergipe","Nordeste",IF(B60="(SC) Santa Catarina","Sul",IF(B60="(RS) Rio Grande do Sul","Sul",IF(B60="(RR) Roraima","Norte",IF(B60="(RN) Rio Grande do Norte","Nordeste",IF(B60="(RJ) Rio de Janeiro","Sudeste",IF(B60="(PR) Paraná","Sul",IF(B60="(PI) Piauí","Nordeste",IF(B60="(PE) Pernambuco","Nordeste",IF(B60="(PB) Paraíba","Nordeste",IF(B60="(PA) Pará","Norte",IF(B60="(MS) Mato Grosso do Sul","Centro-Oeste",IF(B60="(CE) Ceará","Nordeste",IF(B60="(AL) Alagoas","Nordeste",IF(B60="(AM) Amazonas","Norte",IF(B60="(BA) Bahia","Nordeste",IF(B60="(DF) Distrito Federal","Centro-Oeste",IF(B60="(ES) Espirito Santo","Sudeste",IF(B60="(GO) Goiás","Centro-Oeste",IF(B60="(MA) Maranhão","Nordeste",IF(B60="(MG) Minas Gerais","Sudeste",IF(B60="(MT) Mato Grosso","Centro-Oeste"))))))))))))))))))))))))</f>
        <v>Nordeste</v>
      </c>
    </row>
    <row r="61" customFormat="false" ht="15" hidden="false" customHeight="true" outlineLevel="0" collapsed="false">
      <c r="A61" s="11" t="s">
        <v>142</v>
      </c>
      <c r="B61" s="11" t="s">
        <v>76</v>
      </c>
      <c r="C61" s="11" t="s">
        <v>77</v>
      </c>
      <c r="D61" s="12" t="n">
        <v>36268</v>
      </c>
      <c r="E61" s="11" t="s">
        <v>14</v>
      </c>
      <c r="F61" s="11" t="s">
        <v>20</v>
      </c>
      <c r="G61" s="11" t="str">
        <f aca="false">IF(B61="(ES) Espírito Santo","Sudeste",IF(B61="(SP) São Paulo","Sudeste",IF(B61="(SE) Sergipe","Nordeste",IF(B61="(SC) Santa Catarina","Sul",IF(B61="(RS) Rio Grande do Sul","Sul",IF(B61="(RR) Roraima","Norte",IF(B61="(RN) Rio Grande do Norte","Nordeste",IF(B61="(RJ) Rio de Janeiro","Sudeste",IF(B61="(PR) Paraná","Sul",IF(B61="(PI) Piauí","Nordeste",IF(B61="(PE) Pernambuco","Nordeste",IF(B61="(PB) Paraíba","Nordeste",IF(B61="(PA) Pará","Norte",IF(B61="(MS) Mato Grosso do Sul","Centro-Oeste",IF(B61="(CE) Ceará","Nordeste",IF(B61="(AL) Alagoas","Nordeste",IF(B61="(AM) Amazonas","Norte",IF(B61="(BA) Bahia","Nordeste",IF(B61="(DF) Distrito Federal","Centro-Oeste",IF(B61="(ES) Espirito Santo","Sudeste",IF(B61="(GO) Goiás","Centro-Oeste",IF(B61="(MA) Maranhão","Nordeste",IF(B61="(MG) Minas Gerais","Sudeste",IF(B61="(MT) Mato Grosso","Centro-Oeste"))))))))))))))))))))))))</f>
        <v>Nordeste</v>
      </c>
    </row>
    <row r="62" customFormat="false" ht="15" hidden="false" customHeight="true" outlineLevel="0" collapsed="false">
      <c r="A62" s="11" t="s">
        <v>143</v>
      </c>
      <c r="B62" s="11" t="s">
        <v>82</v>
      </c>
      <c r="C62" s="11" t="s">
        <v>144</v>
      </c>
      <c r="D62" s="12" t="n">
        <v>36763</v>
      </c>
      <c r="E62" s="11" t="s">
        <v>49</v>
      </c>
      <c r="F62" s="11" t="s">
        <v>20</v>
      </c>
      <c r="G62" s="11" t="str">
        <f aca="false">IF(B62="(ES) Espírito Santo","Sudeste",IF(B62="(SP) São Paulo","Sudeste",IF(B62="(SE) Sergipe","Nordeste",IF(B62="(SC) Santa Catarina","Sul",IF(B62="(RS) Rio Grande do Sul","Sul",IF(B62="(RR) Roraima","Norte",IF(B62="(RN) Rio Grande do Norte","Nordeste",IF(B62="(RJ) Rio de Janeiro","Sudeste",IF(B62="(PR) Paraná","Sul",IF(B62="(PI) Piauí","Nordeste",IF(B62="(PE) Pernambuco","Nordeste",IF(B62="(PB) Paraíba","Nordeste",IF(B62="(PA) Pará","Norte",IF(B62="(MS) Mato Grosso do Sul","Centro-Oeste",IF(B62="(CE) Ceará","Nordeste",IF(B62="(AL) Alagoas","Nordeste",IF(B62="(AM) Amazonas","Norte",IF(B62="(BA) Bahia","Nordeste",IF(B62="(DF) Distrito Federal","Centro-Oeste",IF(B62="(ES) Espirito Santo","Sudeste",IF(B62="(GO) Goiás","Centro-Oeste",IF(B62="(MA) Maranhão","Nordeste",IF(B62="(MG) Minas Gerais","Sudeste",IF(B62="(MT) Mato Grosso","Centro-Oeste"))))))))))))))))))))))))</f>
        <v>Nordeste</v>
      </c>
    </row>
    <row r="63" customFormat="false" ht="15" hidden="false" customHeight="true" outlineLevel="0" collapsed="false">
      <c r="A63" s="11" t="s">
        <v>145</v>
      </c>
      <c r="B63" s="11" t="s">
        <v>90</v>
      </c>
      <c r="C63" s="11" t="s">
        <v>146</v>
      </c>
      <c r="D63" s="12" t="n">
        <v>31935</v>
      </c>
      <c r="E63" s="11" t="s">
        <v>14</v>
      </c>
      <c r="F63" s="11" t="s">
        <v>15</v>
      </c>
      <c r="G63" s="11" t="str">
        <f aca="false">IF(B63="(ES) Espírito Santo","Sudeste",IF(B63="(SP) São Paulo","Sudeste",IF(B63="(SE) Sergipe","Nordeste",IF(B63="(SC) Santa Catarina","Sul",IF(B63="(RS) Rio Grande do Sul","Sul",IF(B63="(RR) Roraima","Norte",IF(B63="(RN) Rio Grande do Norte","Nordeste",IF(B63="(RJ) Rio de Janeiro","Sudeste",IF(B63="(PR) Paraná","Sul",IF(B63="(PI) Piauí","Nordeste",IF(B63="(PE) Pernambuco","Nordeste",IF(B63="(PB) Paraíba","Nordeste",IF(B63="(PA) Pará","Norte",IF(B63="(MS) Mato Grosso do Sul","Centro-Oeste",IF(B63="(CE) Ceará","Nordeste",IF(B63="(AL) Alagoas","Nordeste",IF(B63="(AM) Amazonas","Norte",IF(B63="(BA) Bahia","Nordeste",IF(B63="(DF) Distrito Federal","Centro-Oeste",IF(B63="(ES) Espirito Santo","Sudeste",IF(B63="(GO) Goiás","Centro-Oeste",IF(B63="(MA) Maranhão","Nordeste",IF(B63="(MG) Minas Gerais","Sudeste",IF(B63="(MT) Mato Grosso","Centro-Oeste"))))))))))))))))))))))))</f>
        <v>Nordeste</v>
      </c>
    </row>
    <row r="64" customFormat="false" ht="15" hidden="false" customHeight="true" outlineLevel="0" collapsed="false">
      <c r="A64" s="11" t="s">
        <v>147</v>
      </c>
      <c r="B64" s="11" t="s">
        <v>87</v>
      </c>
      <c r="C64" s="11" t="s">
        <v>88</v>
      </c>
      <c r="D64" s="12" t="n">
        <v>37754</v>
      </c>
      <c r="E64" s="11" t="s">
        <v>19</v>
      </c>
      <c r="F64" s="11" t="s">
        <v>15</v>
      </c>
      <c r="G64" s="11" t="str">
        <f aca="false">IF(B64="(ES) Espírito Santo","Sudeste",IF(B64="(SP) São Paulo","Sudeste",IF(B64="(SE) Sergipe","Nordeste",IF(B64="(SC) Santa Catarina","Sul",IF(B64="(RS) Rio Grande do Sul","Sul",IF(B64="(RR) Roraima","Norte",IF(B64="(RN) Rio Grande do Norte","Nordeste",IF(B64="(RJ) Rio de Janeiro","Sudeste",IF(B64="(PR) Paraná","Sul",IF(B64="(PI) Piauí","Nordeste",IF(B64="(PE) Pernambuco","Nordeste",IF(B64="(PB) Paraíba","Nordeste",IF(B64="(PA) Pará","Norte",IF(B64="(MS) Mato Grosso do Sul","Centro-Oeste",IF(B64="(CE) Ceará","Nordeste",IF(B64="(AL) Alagoas","Nordeste",IF(B64="(AM) Amazonas","Norte",IF(B64="(BA) Bahia","Nordeste",IF(B64="(DF) Distrito Federal","Centro-Oeste",IF(B64="(ES) Espirito Santo","Sudeste",IF(B64="(GO) Goiás","Centro-Oeste",IF(B64="(MA) Maranhão","Nordeste",IF(B64="(MG) Minas Gerais","Sudeste",IF(B64="(MT) Mato Grosso","Centro-Oeste"))))))))))))))))))))))))</f>
        <v>Nordeste</v>
      </c>
    </row>
    <row r="65" customFormat="false" ht="15" hidden="false" customHeight="true" outlineLevel="0" collapsed="false">
      <c r="A65" s="11" t="s">
        <v>148</v>
      </c>
      <c r="B65" s="11" t="s">
        <v>87</v>
      </c>
      <c r="C65" s="11" t="s">
        <v>149</v>
      </c>
      <c r="D65" s="12" t="n">
        <v>36301</v>
      </c>
      <c r="E65" s="11" t="s">
        <v>49</v>
      </c>
      <c r="F65" s="11" t="s">
        <v>15</v>
      </c>
      <c r="G65" s="11" t="str">
        <f aca="false">IF(B65="(ES) Espírito Santo","Sudeste",IF(B65="(SP) São Paulo","Sudeste",IF(B65="(SE) Sergipe","Nordeste",IF(B65="(SC) Santa Catarina","Sul",IF(B65="(RS) Rio Grande do Sul","Sul",IF(B65="(RR) Roraima","Norte",IF(B65="(RN) Rio Grande do Norte","Nordeste",IF(B65="(RJ) Rio de Janeiro","Sudeste",IF(B65="(PR) Paraná","Sul",IF(B65="(PI) Piauí","Nordeste",IF(B65="(PE) Pernambuco","Nordeste",IF(B65="(PB) Paraíba","Nordeste",IF(B65="(PA) Pará","Norte",IF(B65="(MS) Mato Grosso do Sul","Centro-Oeste",IF(B65="(CE) Ceará","Nordeste",IF(B65="(AL) Alagoas","Nordeste",IF(B65="(AM) Amazonas","Norte",IF(B65="(BA) Bahia","Nordeste",IF(B65="(DF) Distrito Federal","Centro-Oeste",IF(B65="(ES) Espirito Santo","Sudeste",IF(B65="(GO) Goiás","Centro-Oeste",IF(B65="(MA) Maranhão","Nordeste",IF(B65="(MG) Minas Gerais","Sudeste",IF(B65="(MT) Mato Grosso","Centro-Oeste"))))))))))))))))))))))))</f>
        <v>Nordeste</v>
      </c>
    </row>
    <row r="66" customFormat="false" ht="15" hidden="false" customHeight="true" outlineLevel="0" collapsed="false">
      <c r="A66" s="11" t="s">
        <v>150</v>
      </c>
      <c r="B66" s="11" t="s">
        <v>136</v>
      </c>
      <c r="C66" s="11" t="s">
        <v>151</v>
      </c>
      <c r="D66" s="12" t="n">
        <v>44279</v>
      </c>
      <c r="E66" s="11" t="s">
        <v>14</v>
      </c>
      <c r="F66" s="11" t="s">
        <v>15</v>
      </c>
      <c r="G66" s="11" t="str">
        <f aca="false">IF(B66="(ES) Espírito Santo","Sudeste",IF(B66="(SP) São Paulo","Sudeste",IF(B66="(SE) Sergipe","Nordeste",IF(B66="(SC) Santa Catarina","Sul",IF(B66="(RS) Rio Grande do Sul","Sul",IF(B66="(RR) Roraima","Norte",IF(B66="(RN) Rio Grande do Norte","Nordeste",IF(B66="(RJ) Rio de Janeiro","Sudeste",IF(B66="(PR) Paraná","Sul",IF(B66="(PI) Piauí","Nordeste",IF(B66="(PE) Pernambuco","Nordeste",IF(B66="(PB) Paraíba","Nordeste",IF(B66="(PA) Pará","Norte",IF(B66="(MS) Mato Grosso do Sul","Centro-Oeste",IF(B66="(CE) Ceará","Nordeste",IF(B66="(AL) Alagoas","Nordeste",IF(B66="(AM) Amazonas","Norte",IF(B66="(BA) Bahia","Nordeste",IF(B66="(DF) Distrito Federal","Centro-Oeste",IF(B66="(ES) Espirito Santo","Sudeste",IF(B66="(GO) Goiás","Centro-Oeste",IF(B66="(MA) Maranhão","Nordeste",IF(B66="(MG) Minas Gerais","Sudeste",IF(B66="(MT) Mato Grosso","Centro-Oeste"))))))))))))))))))))))))</f>
        <v>Nordeste</v>
      </c>
    </row>
    <row r="67" customFormat="false" ht="15" hidden="false" customHeight="true" outlineLevel="0" collapsed="false">
      <c r="A67" s="11" t="s">
        <v>152</v>
      </c>
      <c r="B67" s="11" t="s">
        <v>76</v>
      </c>
      <c r="C67" s="11" t="s">
        <v>77</v>
      </c>
      <c r="D67" s="12" t="n">
        <v>38382</v>
      </c>
      <c r="E67" s="11" t="s">
        <v>14</v>
      </c>
      <c r="F67" s="11" t="s">
        <v>20</v>
      </c>
      <c r="G67" s="11" t="str">
        <f aca="false">IF(B67="(ES) Espírito Santo","Sudeste",IF(B67="(SP) São Paulo","Sudeste",IF(B67="(SE) Sergipe","Nordeste",IF(B67="(SC) Santa Catarina","Sul",IF(B67="(RS) Rio Grande do Sul","Sul",IF(B67="(RR) Roraima","Norte",IF(B67="(RN) Rio Grande do Norte","Nordeste",IF(B67="(RJ) Rio de Janeiro","Sudeste",IF(B67="(PR) Paraná","Sul",IF(B67="(PI) Piauí","Nordeste",IF(B67="(PE) Pernambuco","Nordeste",IF(B67="(PB) Paraíba","Nordeste",IF(B67="(PA) Pará","Norte",IF(B67="(MS) Mato Grosso do Sul","Centro-Oeste",IF(B67="(CE) Ceará","Nordeste",IF(B67="(AL) Alagoas","Nordeste",IF(B67="(AM) Amazonas","Norte",IF(B67="(BA) Bahia","Nordeste",IF(B67="(DF) Distrito Federal","Centro-Oeste",IF(B67="(ES) Espirito Santo","Sudeste",IF(B67="(GO) Goiás","Centro-Oeste",IF(B67="(MA) Maranhão","Nordeste",IF(B67="(MG) Minas Gerais","Sudeste",IF(B67="(MT) Mato Grosso","Centro-Oeste"))))))))))))))))))))))))</f>
        <v>Nordeste</v>
      </c>
    </row>
    <row r="68" customFormat="false" ht="15" hidden="false" customHeight="true" outlineLevel="0" collapsed="false">
      <c r="A68" s="11" t="s">
        <v>153</v>
      </c>
      <c r="B68" s="11" t="s">
        <v>87</v>
      </c>
      <c r="C68" s="11" t="s">
        <v>88</v>
      </c>
      <c r="D68" s="12" t="n">
        <v>38537</v>
      </c>
      <c r="E68" s="11" t="s">
        <v>14</v>
      </c>
      <c r="F68" s="11" t="s">
        <v>15</v>
      </c>
      <c r="G68" s="11" t="str">
        <f aca="false">IF(B68="(ES) Espírito Santo","Sudeste",IF(B68="(SP) São Paulo","Sudeste",IF(B68="(SE) Sergipe","Nordeste",IF(B68="(SC) Santa Catarina","Sul",IF(B68="(RS) Rio Grande do Sul","Sul",IF(B68="(RR) Roraima","Norte",IF(B68="(RN) Rio Grande do Norte","Nordeste",IF(B68="(RJ) Rio de Janeiro","Sudeste",IF(B68="(PR) Paraná","Sul",IF(B68="(PI) Piauí","Nordeste",IF(B68="(PE) Pernambuco","Nordeste",IF(B68="(PB) Paraíba","Nordeste",IF(B68="(PA) Pará","Norte",IF(B68="(MS) Mato Grosso do Sul","Centro-Oeste",IF(B68="(CE) Ceará","Nordeste",IF(B68="(AL) Alagoas","Nordeste",IF(B68="(AM) Amazonas","Norte",IF(B68="(BA) Bahia","Nordeste",IF(B68="(DF) Distrito Federal","Centro-Oeste",IF(B68="(ES) Espirito Santo","Sudeste",IF(B68="(GO) Goiás","Centro-Oeste",IF(B68="(MA) Maranhão","Nordeste",IF(B68="(MG) Minas Gerais","Sudeste",IF(B68="(MT) Mato Grosso","Centro-Oeste"))))))))))))))))))))))))</f>
        <v>Nordeste</v>
      </c>
    </row>
    <row r="69" customFormat="false" ht="15" hidden="false" customHeight="true" outlineLevel="0" collapsed="false">
      <c r="A69" s="11" t="s">
        <v>154</v>
      </c>
      <c r="B69" s="11" t="s">
        <v>136</v>
      </c>
      <c r="C69" s="11" t="s">
        <v>155</v>
      </c>
      <c r="D69" s="12" t="n">
        <v>36113</v>
      </c>
      <c r="E69" s="11" t="s">
        <v>14</v>
      </c>
      <c r="F69" s="11" t="s">
        <v>15</v>
      </c>
      <c r="G69" s="11" t="str">
        <f aca="false">IF(B69="(ES) Espírito Santo","Sudeste",IF(B69="(SP) São Paulo","Sudeste",IF(B69="(SE) Sergipe","Nordeste",IF(B69="(SC) Santa Catarina","Sul",IF(B69="(RS) Rio Grande do Sul","Sul",IF(B69="(RR) Roraima","Norte",IF(B69="(RN) Rio Grande do Norte","Nordeste",IF(B69="(RJ) Rio de Janeiro","Sudeste",IF(B69="(PR) Paraná","Sul",IF(B69="(PI) Piauí","Nordeste",IF(B69="(PE) Pernambuco","Nordeste",IF(B69="(PB) Paraíba","Nordeste",IF(B69="(PA) Pará","Norte",IF(B69="(MS) Mato Grosso do Sul","Centro-Oeste",IF(B69="(CE) Ceará","Nordeste",IF(B69="(AL) Alagoas","Nordeste",IF(B69="(AM) Amazonas","Norte",IF(B69="(BA) Bahia","Nordeste",IF(B69="(DF) Distrito Federal","Centro-Oeste",IF(B69="(ES) Espirito Santo","Sudeste",IF(B69="(GO) Goiás","Centro-Oeste",IF(B69="(MA) Maranhão","Nordeste",IF(B69="(MG) Minas Gerais","Sudeste",IF(B69="(MT) Mato Grosso","Centro-Oeste"))))))))))))))))))))))))</f>
        <v>Nordeste</v>
      </c>
    </row>
    <row r="70" customFormat="false" ht="15" hidden="false" customHeight="true" outlineLevel="0" collapsed="false">
      <c r="A70" s="11" t="s">
        <v>156</v>
      </c>
      <c r="B70" s="11" t="s">
        <v>90</v>
      </c>
      <c r="C70" s="11" t="s">
        <v>157</v>
      </c>
      <c r="D70" s="12" t="n">
        <v>36742</v>
      </c>
      <c r="E70" s="11" t="s">
        <v>19</v>
      </c>
      <c r="F70" s="11" t="s">
        <v>15</v>
      </c>
      <c r="G70" s="11" t="str">
        <f aca="false">IF(B70="(ES) Espírito Santo","Sudeste",IF(B70="(SP) São Paulo","Sudeste",IF(B70="(SE) Sergipe","Nordeste",IF(B70="(SC) Santa Catarina","Sul",IF(B70="(RS) Rio Grande do Sul","Sul",IF(B70="(RR) Roraima","Norte",IF(B70="(RN) Rio Grande do Norte","Nordeste",IF(B70="(RJ) Rio de Janeiro","Sudeste",IF(B70="(PR) Paraná","Sul",IF(B70="(PI) Piauí","Nordeste",IF(B70="(PE) Pernambuco","Nordeste",IF(B70="(PB) Paraíba","Nordeste",IF(B70="(PA) Pará","Norte",IF(B70="(MS) Mato Grosso do Sul","Centro-Oeste",IF(B70="(CE) Ceará","Nordeste",IF(B70="(AL) Alagoas","Nordeste",IF(B70="(AM) Amazonas","Norte",IF(B70="(BA) Bahia","Nordeste",IF(B70="(DF) Distrito Federal","Centro-Oeste",IF(B70="(ES) Espirito Santo","Sudeste",IF(B70="(GO) Goiás","Centro-Oeste",IF(B70="(MA) Maranhão","Nordeste",IF(B70="(MG) Minas Gerais","Sudeste",IF(B70="(MT) Mato Grosso","Centro-Oeste"))))))))))))))))))))))))</f>
        <v>Nordeste</v>
      </c>
    </row>
    <row r="71" customFormat="false" ht="15" hidden="false" customHeight="true" outlineLevel="0" collapsed="false">
      <c r="A71" s="11" t="s">
        <v>158</v>
      </c>
      <c r="B71" s="11" t="s">
        <v>90</v>
      </c>
      <c r="C71" s="11" t="s">
        <v>159</v>
      </c>
      <c r="D71" s="12" t="n">
        <v>34647</v>
      </c>
      <c r="E71" s="11" t="s">
        <v>14</v>
      </c>
      <c r="F71" s="11" t="s">
        <v>15</v>
      </c>
      <c r="G71" s="11" t="str">
        <f aca="false">IF(B71="(ES) Espírito Santo","Sudeste",IF(B71="(SP) São Paulo","Sudeste",IF(B71="(SE) Sergipe","Nordeste",IF(B71="(SC) Santa Catarina","Sul",IF(B71="(RS) Rio Grande do Sul","Sul",IF(B71="(RR) Roraima","Norte",IF(B71="(RN) Rio Grande do Norte","Nordeste",IF(B71="(RJ) Rio de Janeiro","Sudeste",IF(B71="(PR) Paraná","Sul",IF(B71="(PI) Piauí","Nordeste",IF(B71="(PE) Pernambuco","Nordeste",IF(B71="(PB) Paraíba","Nordeste",IF(B71="(PA) Pará","Norte",IF(B71="(MS) Mato Grosso do Sul","Centro-Oeste",IF(B71="(CE) Ceará","Nordeste",IF(B71="(AL) Alagoas","Nordeste",IF(B71="(AM) Amazonas","Norte",IF(B71="(BA) Bahia","Nordeste",IF(B71="(DF) Distrito Federal","Centro-Oeste",IF(B71="(ES) Espirito Santo","Sudeste",IF(B71="(GO) Goiás","Centro-Oeste",IF(B71="(MA) Maranhão","Nordeste",IF(B71="(MG) Minas Gerais","Sudeste",IF(B71="(MT) Mato Grosso","Centro-Oeste"))))))))))))))))))))))))</f>
        <v>Nordeste</v>
      </c>
    </row>
    <row r="72" customFormat="false" ht="15" hidden="false" customHeight="true" outlineLevel="0" collapsed="false">
      <c r="A72" s="11" t="s">
        <v>160</v>
      </c>
      <c r="B72" s="11" t="s">
        <v>76</v>
      </c>
      <c r="C72" s="11" t="s">
        <v>161</v>
      </c>
      <c r="D72" s="12" t="n">
        <v>38614</v>
      </c>
      <c r="E72" s="11" t="s">
        <v>14</v>
      </c>
      <c r="F72" s="11" t="s">
        <v>15</v>
      </c>
      <c r="G72" s="11" t="str">
        <f aca="false">IF(B72="(ES) Espírito Santo","Sudeste",IF(B72="(SP) São Paulo","Sudeste",IF(B72="(SE) Sergipe","Nordeste",IF(B72="(SC) Santa Catarina","Sul",IF(B72="(RS) Rio Grande do Sul","Sul",IF(B72="(RR) Roraima","Norte",IF(B72="(RN) Rio Grande do Norte","Nordeste",IF(B72="(RJ) Rio de Janeiro","Sudeste",IF(B72="(PR) Paraná","Sul",IF(B72="(PI) Piauí","Nordeste",IF(B72="(PE) Pernambuco","Nordeste",IF(B72="(PB) Paraíba","Nordeste",IF(B72="(PA) Pará","Norte",IF(B72="(MS) Mato Grosso do Sul","Centro-Oeste",IF(B72="(CE) Ceará","Nordeste",IF(B72="(AL) Alagoas","Nordeste",IF(B72="(AM) Amazonas","Norte",IF(B72="(BA) Bahia","Nordeste",IF(B72="(DF) Distrito Federal","Centro-Oeste",IF(B72="(ES) Espirito Santo","Sudeste",IF(B72="(GO) Goiás","Centro-Oeste",IF(B72="(MA) Maranhão","Nordeste",IF(B72="(MG) Minas Gerais","Sudeste",IF(B72="(MT) Mato Grosso","Centro-Oeste"))))))))))))))))))))))))</f>
        <v>Nordeste</v>
      </c>
    </row>
    <row r="73" customFormat="false" ht="15" hidden="false" customHeight="true" outlineLevel="0" collapsed="false">
      <c r="A73" s="11" t="s">
        <v>162</v>
      </c>
      <c r="B73" s="11" t="s">
        <v>136</v>
      </c>
      <c r="C73" s="11" t="s">
        <v>163</v>
      </c>
      <c r="D73" s="12" t="n">
        <v>35957</v>
      </c>
      <c r="E73" s="11" t="s">
        <v>14</v>
      </c>
      <c r="F73" s="11" t="s">
        <v>15</v>
      </c>
      <c r="G73" s="11" t="str">
        <f aca="false">IF(B73="(ES) Espírito Santo","Sudeste",IF(B73="(SP) São Paulo","Sudeste",IF(B73="(SE) Sergipe","Nordeste",IF(B73="(SC) Santa Catarina","Sul",IF(B73="(RS) Rio Grande do Sul","Sul",IF(B73="(RR) Roraima","Norte",IF(B73="(RN) Rio Grande do Norte","Nordeste",IF(B73="(RJ) Rio de Janeiro","Sudeste",IF(B73="(PR) Paraná","Sul",IF(B73="(PI) Piauí","Nordeste",IF(B73="(PE) Pernambuco","Nordeste",IF(B73="(PB) Paraíba","Nordeste",IF(B73="(PA) Pará","Norte",IF(B73="(MS) Mato Grosso do Sul","Centro-Oeste",IF(B73="(CE) Ceará","Nordeste",IF(B73="(AL) Alagoas","Nordeste",IF(B73="(AM) Amazonas","Norte",IF(B73="(BA) Bahia","Nordeste",IF(B73="(DF) Distrito Federal","Centro-Oeste",IF(B73="(ES) Espirito Santo","Sudeste",IF(B73="(GO) Goiás","Centro-Oeste",IF(B73="(MA) Maranhão","Nordeste",IF(B73="(MG) Minas Gerais","Sudeste",IF(B73="(MT) Mato Grosso","Centro-Oeste"))))))))))))))))))))))))</f>
        <v>Nordeste</v>
      </c>
    </row>
    <row r="74" customFormat="false" ht="15" hidden="false" customHeight="true" outlineLevel="0" collapsed="false">
      <c r="A74" s="11" t="s">
        <v>164</v>
      </c>
      <c r="B74" s="11" t="s">
        <v>93</v>
      </c>
      <c r="C74" s="11" t="s">
        <v>165</v>
      </c>
      <c r="D74" s="12" t="n">
        <v>35410</v>
      </c>
      <c r="E74" s="11" t="s">
        <v>14</v>
      </c>
      <c r="F74" s="11" t="s">
        <v>15</v>
      </c>
      <c r="G74" s="11" t="str">
        <f aca="false">IF(B74="(ES) Espírito Santo","Sudeste",IF(B74="(SP) São Paulo","Sudeste",IF(B74="(SE) Sergipe","Nordeste",IF(B74="(SC) Santa Catarina","Sul",IF(B74="(RS) Rio Grande do Sul","Sul",IF(B74="(RR) Roraima","Norte",IF(B74="(RN) Rio Grande do Norte","Nordeste",IF(B74="(RJ) Rio de Janeiro","Sudeste",IF(B74="(PR) Paraná","Sul",IF(B74="(PI) Piauí","Nordeste",IF(B74="(PE) Pernambuco","Nordeste",IF(B74="(PB) Paraíba","Nordeste",IF(B74="(PA) Pará","Norte",IF(B74="(MS) Mato Grosso do Sul","Centro-Oeste",IF(B74="(CE) Ceará","Nordeste",IF(B74="(AL) Alagoas","Nordeste",IF(B74="(AM) Amazonas","Norte",IF(B74="(BA) Bahia","Nordeste",IF(B74="(DF) Distrito Federal","Centro-Oeste",IF(B74="(ES) Espirito Santo","Sudeste",IF(B74="(GO) Goiás","Centro-Oeste",IF(B74="(MA) Maranhão","Nordeste",IF(B74="(MG) Minas Gerais","Sudeste",IF(B74="(MT) Mato Grosso","Centro-Oeste"))))))))))))))))))))))))</f>
        <v>Nordeste</v>
      </c>
    </row>
    <row r="75" customFormat="false" ht="15" hidden="false" customHeight="true" outlineLevel="0" collapsed="false">
      <c r="A75" s="11" t="s">
        <v>166</v>
      </c>
      <c r="B75" s="11" t="s">
        <v>93</v>
      </c>
      <c r="C75" s="11" t="s">
        <v>167</v>
      </c>
      <c r="D75" s="12" t="n">
        <v>38488</v>
      </c>
      <c r="E75" s="11" t="s">
        <v>49</v>
      </c>
      <c r="F75" s="11" t="s">
        <v>20</v>
      </c>
      <c r="G75" s="11" t="str">
        <f aca="false">IF(B75="(ES) Espírito Santo","Sudeste",IF(B75="(SP) São Paulo","Sudeste",IF(B75="(SE) Sergipe","Nordeste",IF(B75="(SC) Santa Catarina","Sul",IF(B75="(RS) Rio Grande do Sul","Sul",IF(B75="(RR) Roraima","Norte",IF(B75="(RN) Rio Grande do Norte","Nordeste",IF(B75="(RJ) Rio de Janeiro","Sudeste",IF(B75="(PR) Paraná","Sul",IF(B75="(PI) Piauí","Nordeste",IF(B75="(PE) Pernambuco","Nordeste",IF(B75="(PB) Paraíba","Nordeste",IF(B75="(PA) Pará","Norte",IF(B75="(MS) Mato Grosso do Sul","Centro-Oeste",IF(B75="(CE) Ceará","Nordeste",IF(B75="(AL) Alagoas","Nordeste",IF(B75="(AM) Amazonas","Norte",IF(B75="(BA) Bahia","Nordeste",IF(B75="(DF) Distrito Federal","Centro-Oeste",IF(B75="(ES) Espirito Santo","Sudeste",IF(B75="(GO) Goiás","Centro-Oeste",IF(B75="(MA) Maranhão","Nordeste",IF(B75="(MG) Minas Gerais","Sudeste",IF(B75="(MT) Mato Grosso","Centro-Oeste"))))))))))))))))))))))))</f>
        <v>Nordeste</v>
      </c>
    </row>
    <row r="76" customFormat="false" ht="15" hidden="false" customHeight="true" outlineLevel="0" collapsed="false">
      <c r="A76" s="11" t="s">
        <v>168</v>
      </c>
      <c r="B76" s="11" t="s">
        <v>76</v>
      </c>
      <c r="C76" s="11" t="s">
        <v>169</v>
      </c>
      <c r="D76" s="12" t="n">
        <v>34884</v>
      </c>
      <c r="E76" s="11" t="s">
        <v>14</v>
      </c>
      <c r="F76" s="11" t="s">
        <v>15</v>
      </c>
      <c r="G76" s="11" t="str">
        <f aca="false">IF(B76="(ES) Espírito Santo","Sudeste",IF(B76="(SP) São Paulo","Sudeste",IF(B76="(SE) Sergipe","Nordeste",IF(B76="(SC) Santa Catarina","Sul",IF(B76="(RS) Rio Grande do Sul","Sul",IF(B76="(RR) Roraima","Norte",IF(B76="(RN) Rio Grande do Norte","Nordeste",IF(B76="(RJ) Rio de Janeiro","Sudeste",IF(B76="(PR) Paraná","Sul",IF(B76="(PI) Piauí","Nordeste",IF(B76="(PE) Pernambuco","Nordeste",IF(B76="(PB) Paraíba","Nordeste",IF(B76="(PA) Pará","Norte",IF(B76="(MS) Mato Grosso do Sul","Centro-Oeste",IF(B76="(CE) Ceará","Nordeste",IF(B76="(AL) Alagoas","Nordeste",IF(B76="(AM) Amazonas","Norte",IF(B76="(BA) Bahia","Nordeste",IF(B76="(DF) Distrito Federal","Centro-Oeste",IF(B76="(ES) Espirito Santo","Sudeste",IF(B76="(GO) Goiás","Centro-Oeste",IF(B76="(MA) Maranhão","Nordeste",IF(B76="(MG) Minas Gerais","Sudeste",IF(B76="(MT) Mato Grosso","Centro-Oeste"))))))))))))))))))))))))</f>
        <v>Nordeste</v>
      </c>
    </row>
    <row r="77" customFormat="false" ht="15" hidden="false" customHeight="true" outlineLevel="0" collapsed="false">
      <c r="A77" s="11" t="s">
        <v>170</v>
      </c>
      <c r="B77" s="11" t="s">
        <v>93</v>
      </c>
      <c r="C77" s="11" t="s">
        <v>171</v>
      </c>
      <c r="D77" s="12" t="n">
        <v>37194</v>
      </c>
      <c r="E77" s="11" t="s">
        <v>14</v>
      </c>
      <c r="F77" s="11" t="s">
        <v>15</v>
      </c>
      <c r="G77" s="11" t="str">
        <f aca="false">IF(B77="(ES) Espírito Santo","Sudeste",IF(B77="(SP) São Paulo","Sudeste",IF(B77="(SE) Sergipe","Nordeste",IF(B77="(SC) Santa Catarina","Sul",IF(B77="(RS) Rio Grande do Sul","Sul",IF(B77="(RR) Roraima","Norte",IF(B77="(RN) Rio Grande do Norte","Nordeste",IF(B77="(RJ) Rio de Janeiro","Sudeste",IF(B77="(PR) Paraná","Sul",IF(B77="(PI) Piauí","Nordeste",IF(B77="(PE) Pernambuco","Nordeste",IF(B77="(PB) Paraíba","Nordeste",IF(B77="(PA) Pará","Norte",IF(B77="(MS) Mato Grosso do Sul","Centro-Oeste",IF(B77="(CE) Ceará","Nordeste",IF(B77="(AL) Alagoas","Nordeste",IF(B77="(AM) Amazonas","Norte",IF(B77="(BA) Bahia","Nordeste",IF(B77="(DF) Distrito Federal","Centro-Oeste",IF(B77="(ES) Espirito Santo","Sudeste",IF(B77="(GO) Goiás","Centro-Oeste",IF(B77="(MA) Maranhão","Nordeste",IF(B77="(MG) Minas Gerais","Sudeste",IF(B77="(MT) Mato Grosso","Centro-Oeste"))))))))))))))))))))))))</f>
        <v>Nordeste</v>
      </c>
    </row>
    <row r="78" customFormat="false" ht="15" hidden="false" customHeight="true" outlineLevel="0" collapsed="false">
      <c r="A78" s="11" t="s">
        <v>172</v>
      </c>
      <c r="B78" s="11" t="s">
        <v>79</v>
      </c>
      <c r="C78" s="11" t="s">
        <v>130</v>
      </c>
      <c r="D78" s="12" t="n">
        <v>36734</v>
      </c>
      <c r="E78" s="11" t="s">
        <v>14</v>
      </c>
      <c r="F78" s="11" t="s">
        <v>15</v>
      </c>
      <c r="G78" s="11" t="str">
        <f aca="false">IF(B78="(ES) Espírito Santo","Sudeste",IF(B78="(SP) São Paulo","Sudeste",IF(B78="(SE) Sergipe","Nordeste",IF(B78="(SC) Santa Catarina","Sul",IF(B78="(RS) Rio Grande do Sul","Sul",IF(B78="(RR) Roraima","Norte",IF(B78="(RN) Rio Grande do Norte","Nordeste",IF(B78="(RJ) Rio de Janeiro","Sudeste",IF(B78="(PR) Paraná","Sul",IF(B78="(PI) Piauí","Nordeste",IF(B78="(PE) Pernambuco","Nordeste",IF(B78="(PB) Paraíba","Nordeste",IF(B78="(PA) Pará","Norte",IF(B78="(MS) Mato Grosso do Sul","Centro-Oeste",IF(B78="(CE) Ceará","Nordeste",IF(B78="(AL) Alagoas","Nordeste",IF(B78="(AM) Amazonas","Norte",IF(B78="(BA) Bahia","Nordeste",IF(B78="(DF) Distrito Federal","Centro-Oeste",IF(B78="(ES) Espirito Santo","Sudeste",IF(B78="(GO) Goiás","Centro-Oeste",IF(B78="(MA) Maranhão","Nordeste",IF(B78="(MG) Minas Gerais","Sudeste",IF(B78="(MT) Mato Grosso","Centro-Oeste"))))))))))))))))))))))))</f>
        <v>Nordeste</v>
      </c>
    </row>
    <row r="79" customFormat="false" ht="15" hidden="false" customHeight="true" outlineLevel="0" collapsed="false">
      <c r="A79" s="11" t="s">
        <v>173</v>
      </c>
      <c r="B79" s="11" t="s">
        <v>76</v>
      </c>
      <c r="C79" s="11" t="s">
        <v>174</v>
      </c>
      <c r="D79" s="12" t="n">
        <v>36581</v>
      </c>
      <c r="E79" s="11" t="s">
        <v>49</v>
      </c>
      <c r="F79" s="11" t="s">
        <v>15</v>
      </c>
      <c r="G79" s="11" t="str">
        <f aca="false">IF(B79="(ES) Espírito Santo","Sudeste",IF(B79="(SP) São Paulo","Sudeste",IF(B79="(SE) Sergipe","Nordeste",IF(B79="(SC) Santa Catarina","Sul",IF(B79="(RS) Rio Grande do Sul","Sul",IF(B79="(RR) Roraima","Norte",IF(B79="(RN) Rio Grande do Norte","Nordeste",IF(B79="(RJ) Rio de Janeiro","Sudeste",IF(B79="(PR) Paraná","Sul",IF(B79="(PI) Piauí","Nordeste",IF(B79="(PE) Pernambuco","Nordeste",IF(B79="(PB) Paraíba","Nordeste",IF(B79="(PA) Pará","Norte",IF(B79="(MS) Mato Grosso do Sul","Centro-Oeste",IF(B79="(CE) Ceará","Nordeste",IF(B79="(AL) Alagoas","Nordeste",IF(B79="(AM) Amazonas","Norte",IF(B79="(BA) Bahia","Nordeste",IF(B79="(DF) Distrito Federal","Centro-Oeste",IF(B79="(ES) Espirito Santo","Sudeste",IF(B79="(GO) Goiás","Centro-Oeste",IF(B79="(MA) Maranhão","Nordeste",IF(B79="(MG) Minas Gerais","Sudeste",IF(B79="(MT) Mato Grosso","Centro-Oeste"))))))))))))))))))))))))</f>
        <v>Nordeste</v>
      </c>
    </row>
    <row r="80" customFormat="false" ht="15" hidden="false" customHeight="true" outlineLevel="0" collapsed="false">
      <c r="A80" s="11" t="s">
        <v>175</v>
      </c>
      <c r="B80" s="11" t="s">
        <v>90</v>
      </c>
      <c r="C80" s="11" t="s">
        <v>176</v>
      </c>
      <c r="D80" s="12" t="n">
        <v>44518</v>
      </c>
      <c r="E80" s="11" t="s">
        <v>14</v>
      </c>
      <c r="F80" s="11" t="s">
        <v>15</v>
      </c>
      <c r="G80" s="11" t="str">
        <f aca="false">IF(B80="(ES) Espírito Santo","Sudeste",IF(B80="(SP) São Paulo","Sudeste",IF(B80="(SE) Sergipe","Nordeste",IF(B80="(SC) Santa Catarina","Sul",IF(B80="(RS) Rio Grande do Sul","Sul",IF(B80="(RR) Roraima","Norte",IF(B80="(RN) Rio Grande do Norte","Nordeste",IF(B80="(RJ) Rio de Janeiro","Sudeste",IF(B80="(PR) Paraná","Sul",IF(B80="(PI) Piauí","Nordeste",IF(B80="(PE) Pernambuco","Nordeste",IF(B80="(PB) Paraíba","Nordeste",IF(B80="(PA) Pará","Norte",IF(B80="(MS) Mato Grosso do Sul","Centro-Oeste",IF(B80="(CE) Ceará","Nordeste",IF(B80="(AL) Alagoas","Nordeste",IF(B80="(AM) Amazonas","Norte",IF(B80="(BA) Bahia","Nordeste",IF(B80="(DF) Distrito Federal","Centro-Oeste",IF(B80="(ES) Espirito Santo","Sudeste",IF(B80="(GO) Goiás","Centro-Oeste",IF(B80="(MA) Maranhão","Nordeste",IF(B80="(MG) Minas Gerais","Sudeste",IF(B80="(MT) Mato Grosso","Centro-Oeste"))))))))))))))))))))))))</f>
        <v>Nordeste</v>
      </c>
    </row>
    <row r="81" customFormat="false" ht="15" hidden="false" customHeight="true" outlineLevel="0" collapsed="false">
      <c r="A81" s="11" t="s">
        <v>177</v>
      </c>
      <c r="B81" s="11" t="s">
        <v>90</v>
      </c>
      <c r="C81" s="11" t="s">
        <v>178</v>
      </c>
      <c r="D81" s="12" t="n">
        <v>37967</v>
      </c>
      <c r="E81" s="11" t="s">
        <v>14</v>
      </c>
      <c r="F81" s="11" t="s">
        <v>15</v>
      </c>
      <c r="G81" s="11" t="str">
        <f aca="false">IF(B81="(ES) Espírito Santo","Sudeste",IF(B81="(SP) São Paulo","Sudeste",IF(B81="(SE) Sergipe","Nordeste",IF(B81="(SC) Santa Catarina","Sul",IF(B81="(RS) Rio Grande do Sul","Sul",IF(B81="(RR) Roraima","Norte",IF(B81="(RN) Rio Grande do Norte","Nordeste",IF(B81="(RJ) Rio de Janeiro","Sudeste",IF(B81="(PR) Paraná","Sul",IF(B81="(PI) Piauí","Nordeste",IF(B81="(PE) Pernambuco","Nordeste",IF(B81="(PB) Paraíba","Nordeste",IF(B81="(PA) Pará","Norte",IF(B81="(MS) Mato Grosso do Sul","Centro-Oeste",IF(B81="(CE) Ceará","Nordeste",IF(B81="(AL) Alagoas","Nordeste",IF(B81="(AM) Amazonas","Norte",IF(B81="(BA) Bahia","Nordeste",IF(B81="(DF) Distrito Federal","Centro-Oeste",IF(B81="(ES) Espirito Santo","Sudeste",IF(B81="(GO) Goiás","Centro-Oeste",IF(B81="(MA) Maranhão","Nordeste",IF(B81="(MG) Minas Gerais","Sudeste",IF(B81="(MT) Mato Grosso","Centro-Oeste"))))))))))))))))))))))))</f>
        <v>Nordeste</v>
      </c>
    </row>
    <row r="82" customFormat="false" ht="15" hidden="false" customHeight="true" outlineLevel="0" collapsed="false">
      <c r="A82" s="11" t="s">
        <v>179</v>
      </c>
      <c r="B82" s="11" t="s">
        <v>87</v>
      </c>
      <c r="C82" s="11" t="s">
        <v>180</v>
      </c>
      <c r="D82" s="12" t="n">
        <v>36453</v>
      </c>
      <c r="E82" s="11" t="s">
        <v>14</v>
      </c>
      <c r="F82" s="11" t="s">
        <v>15</v>
      </c>
      <c r="G82" s="11" t="str">
        <f aca="false">IF(B82="(ES) Espírito Santo","Sudeste",IF(B82="(SP) São Paulo","Sudeste",IF(B82="(SE) Sergipe","Nordeste",IF(B82="(SC) Santa Catarina","Sul",IF(B82="(RS) Rio Grande do Sul","Sul",IF(B82="(RR) Roraima","Norte",IF(B82="(RN) Rio Grande do Norte","Nordeste",IF(B82="(RJ) Rio de Janeiro","Sudeste",IF(B82="(PR) Paraná","Sul",IF(B82="(PI) Piauí","Nordeste",IF(B82="(PE) Pernambuco","Nordeste",IF(B82="(PB) Paraíba","Nordeste",IF(B82="(PA) Pará","Norte",IF(B82="(MS) Mato Grosso do Sul","Centro-Oeste",IF(B82="(CE) Ceará","Nordeste",IF(B82="(AL) Alagoas","Nordeste",IF(B82="(AM) Amazonas","Norte",IF(B82="(BA) Bahia","Nordeste",IF(B82="(DF) Distrito Federal","Centro-Oeste",IF(B82="(ES) Espirito Santo","Sudeste",IF(B82="(GO) Goiás","Centro-Oeste",IF(B82="(MA) Maranhão","Nordeste",IF(B82="(MG) Minas Gerais","Sudeste",IF(B82="(MT) Mato Grosso","Centro-Oeste"))))))))))))))))))))))))</f>
        <v>Nordeste</v>
      </c>
    </row>
    <row r="83" customFormat="false" ht="15" hidden="false" customHeight="true" outlineLevel="0" collapsed="false">
      <c r="A83" s="11" t="s">
        <v>181</v>
      </c>
      <c r="B83" s="11" t="s">
        <v>90</v>
      </c>
      <c r="C83" s="11" t="s">
        <v>182</v>
      </c>
      <c r="D83" s="12" t="n">
        <v>44285</v>
      </c>
      <c r="E83" s="11" t="s">
        <v>19</v>
      </c>
      <c r="F83" s="11" t="s">
        <v>15</v>
      </c>
      <c r="G83" s="11" t="str">
        <f aca="false">IF(B83="(ES) Espírito Santo","Sudeste",IF(B83="(SP) São Paulo","Sudeste",IF(B83="(SE) Sergipe","Nordeste",IF(B83="(SC) Santa Catarina","Sul",IF(B83="(RS) Rio Grande do Sul","Sul",IF(B83="(RR) Roraima","Norte",IF(B83="(RN) Rio Grande do Norte","Nordeste",IF(B83="(RJ) Rio de Janeiro","Sudeste",IF(B83="(PR) Paraná","Sul",IF(B83="(PI) Piauí","Nordeste",IF(B83="(PE) Pernambuco","Nordeste",IF(B83="(PB) Paraíba","Nordeste",IF(B83="(PA) Pará","Norte",IF(B83="(MS) Mato Grosso do Sul","Centro-Oeste",IF(B83="(CE) Ceará","Nordeste",IF(B83="(AL) Alagoas","Nordeste",IF(B83="(AM) Amazonas","Norte",IF(B83="(BA) Bahia","Nordeste",IF(B83="(DF) Distrito Federal","Centro-Oeste",IF(B83="(ES) Espirito Santo","Sudeste",IF(B83="(GO) Goiás","Centro-Oeste",IF(B83="(MA) Maranhão","Nordeste",IF(B83="(MG) Minas Gerais","Sudeste",IF(B83="(MT) Mato Grosso","Centro-Oeste"))))))))))))))))))))))))</f>
        <v>Nordeste</v>
      </c>
    </row>
    <row r="84" customFormat="false" ht="15" hidden="false" customHeight="true" outlineLevel="0" collapsed="false">
      <c r="A84" s="11" t="s">
        <v>183</v>
      </c>
      <c r="B84" s="11" t="s">
        <v>93</v>
      </c>
      <c r="C84" s="11" t="s">
        <v>184</v>
      </c>
      <c r="D84" s="12" t="n">
        <v>44250</v>
      </c>
      <c r="E84" s="11" t="s">
        <v>14</v>
      </c>
      <c r="F84" s="11" t="s">
        <v>20</v>
      </c>
      <c r="G84" s="11" t="str">
        <f aca="false">IF(B84="(ES) Espírito Santo","Sudeste",IF(B84="(SP) São Paulo","Sudeste",IF(B84="(SE) Sergipe","Nordeste",IF(B84="(SC) Santa Catarina","Sul",IF(B84="(RS) Rio Grande do Sul","Sul",IF(B84="(RR) Roraima","Norte",IF(B84="(RN) Rio Grande do Norte","Nordeste",IF(B84="(RJ) Rio de Janeiro","Sudeste",IF(B84="(PR) Paraná","Sul",IF(B84="(PI) Piauí","Nordeste",IF(B84="(PE) Pernambuco","Nordeste",IF(B84="(PB) Paraíba","Nordeste",IF(B84="(PA) Pará","Norte",IF(B84="(MS) Mato Grosso do Sul","Centro-Oeste",IF(B84="(CE) Ceará","Nordeste",IF(B84="(AL) Alagoas","Nordeste",IF(B84="(AM) Amazonas","Norte",IF(B84="(BA) Bahia","Nordeste",IF(B84="(DF) Distrito Federal","Centro-Oeste",IF(B84="(ES) Espirito Santo","Sudeste",IF(B84="(GO) Goiás","Centro-Oeste",IF(B84="(MA) Maranhão","Nordeste",IF(B84="(MG) Minas Gerais","Sudeste",IF(B84="(MT) Mato Grosso","Centro-Oeste"))))))))))))))))))))))))</f>
        <v>Nordeste</v>
      </c>
    </row>
    <row r="85" customFormat="false" ht="15" hidden="false" customHeight="true" outlineLevel="0" collapsed="false">
      <c r="A85" s="11" t="s">
        <v>185</v>
      </c>
      <c r="B85" s="11" t="s">
        <v>90</v>
      </c>
      <c r="C85" s="11" t="s">
        <v>185</v>
      </c>
      <c r="D85" s="12" t="n">
        <v>35408</v>
      </c>
      <c r="E85" s="11" t="s">
        <v>14</v>
      </c>
      <c r="F85" s="11" t="s">
        <v>15</v>
      </c>
      <c r="G85" s="11" t="str">
        <f aca="false">IF(B85="(ES) Espírito Santo","Sudeste",IF(B85="(SP) São Paulo","Sudeste",IF(B85="(SE) Sergipe","Nordeste",IF(B85="(SC) Santa Catarina","Sul",IF(B85="(RS) Rio Grande do Sul","Sul",IF(B85="(RR) Roraima","Norte",IF(B85="(RN) Rio Grande do Norte","Nordeste",IF(B85="(RJ) Rio de Janeiro","Sudeste",IF(B85="(PR) Paraná","Sul",IF(B85="(PI) Piauí","Nordeste",IF(B85="(PE) Pernambuco","Nordeste",IF(B85="(PB) Paraíba","Nordeste",IF(B85="(PA) Pará","Norte",IF(B85="(MS) Mato Grosso do Sul","Centro-Oeste",IF(B85="(CE) Ceará","Nordeste",IF(B85="(AL) Alagoas","Nordeste",IF(B85="(AM) Amazonas","Norte",IF(B85="(BA) Bahia","Nordeste",IF(B85="(DF) Distrito Federal","Centro-Oeste",IF(B85="(ES) Espirito Santo","Sudeste",IF(B85="(GO) Goiás","Centro-Oeste",IF(B85="(MA) Maranhão","Nordeste",IF(B85="(MG) Minas Gerais","Sudeste",IF(B85="(MT) Mato Grosso","Centro-Oeste"))))))))))))))))))))))))</f>
        <v>Nordeste</v>
      </c>
    </row>
    <row r="86" customFormat="false" ht="15" hidden="false" customHeight="true" outlineLevel="0" collapsed="false">
      <c r="A86" s="11" t="s">
        <v>186</v>
      </c>
      <c r="B86" s="11" t="s">
        <v>82</v>
      </c>
      <c r="C86" s="11" t="s">
        <v>187</v>
      </c>
      <c r="D86" s="12" t="n">
        <v>35162</v>
      </c>
      <c r="E86" s="11" t="s">
        <v>14</v>
      </c>
      <c r="F86" s="11" t="s">
        <v>15</v>
      </c>
      <c r="G86" s="11" t="str">
        <f aca="false">IF(B86="(ES) Espírito Santo","Sudeste",IF(B86="(SP) São Paulo","Sudeste",IF(B86="(SE) Sergipe","Nordeste",IF(B86="(SC) Santa Catarina","Sul",IF(B86="(RS) Rio Grande do Sul","Sul",IF(B86="(RR) Roraima","Norte",IF(B86="(RN) Rio Grande do Norte","Nordeste",IF(B86="(RJ) Rio de Janeiro","Sudeste",IF(B86="(PR) Paraná","Sul",IF(B86="(PI) Piauí","Nordeste",IF(B86="(PE) Pernambuco","Nordeste",IF(B86="(PB) Paraíba","Nordeste",IF(B86="(PA) Pará","Norte",IF(B86="(MS) Mato Grosso do Sul","Centro-Oeste",IF(B86="(CE) Ceará","Nordeste",IF(B86="(AL) Alagoas","Nordeste",IF(B86="(AM) Amazonas","Norte",IF(B86="(BA) Bahia","Nordeste",IF(B86="(DF) Distrito Federal","Centro-Oeste",IF(B86="(ES) Espirito Santo","Sudeste",IF(B86="(GO) Goiás","Centro-Oeste",IF(B86="(MA) Maranhão","Nordeste",IF(B86="(MG) Minas Gerais","Sudeste",IF(B86="(MT) Mato Grosso","Centro-Oeste"))))))))))))))))))))))))</f>
        <v>Nordeste</v>
      </c>
    </row>
    <row r="87" customFormat="false" ht="15" hidden="false" customHeight="true" outlineLevel="0" collapsed="false">
      <c r="A87" s="11" t="s">
        <v>188</v>
      </c>
      <c r="B87" s="11" t="s">
        <v>82</v>
      </c>
      <c r="C87" s="11" t="s">
        <v>144</v>
      </c>
      <c r="D87" s="12" t="n">
        <v>34382</v>
      </c>
      <c r="E87" s="11" t="s">
        <v>14</v>
      </c>
      <c r="F87" s="11" t="s">
        <v>15</v>
      </c>
      <c r="G87" s="11" t="str">
        <f aca="false">IF(B87="(ES) Espírito Santo","Sudeste",IF(B87="(SP) São Paulo","Sudeste",IF(B87="(SE) Sergipe","Nordeste",IF(B87="(SC) Santa Catarina","Sul",IF(B87="(RS) Rio Grande do Sul","Sul",IF(B87="(RR) Roraima","Norte",IF(B87="(RN) Rio Grande do Norte","Nordeste",IF(B87="(RJ) Rio de Janeiro","Sudeste",IF(B87="(PR) Paraná","Sul",IF(B87="(PI) Piauí","Nordeste",IF(B87="(PE) Pernambuco","Nordeste",IF(B87="(PB) Paraíba","Nordeste",IF(B87="(PA) Pará","Norte",IF(B87="(MS) Mato Grosso do Sul","Centro-Oeste",IF(B87="(CE) Ceará","Nordeste",IF(B87="(AL) Alagoas","Nordeste",IF(B87="(AM) Amazonas","Norte",IF(B87="(BA) Bahia","Nordeste",IF(B87="(DF) Distrito Federal","Centro-Oeste",IF(B87="(ES) Espirito Santo","Sudeste",IF(B87="(GO) Goiás","Centro-Oeste",IF(B87="(MA) Maranhão","Nordeste",IF(B87="(MG) Minas Gerais","Sudeste",IF(B87="(MT) Mato Grosso","Centro-Oeste"))))))))))))))))))))))))</f>
        <v>Nordeste</v>
      </c>
    </row>
    <row r="88" customFormat="false" ht="15" hidden="false" customHeight="true" outlineLevel="0" collapsed="false">
      <c r="A88" s="11" t="s">
        <v>189</v>
      </c>
      <c r="B88" s="11" t="s">
        <v>93</v>
      </c>
      <c r="C88" s="11" t="s">
        <v>190</v>
      </c>
      <c r="D88" s="12" t="n">
        <v>34666</v>
      </c>
      <c r="E88" s="11" t="s">
        <v>14</v>
      </c>
      <c r="F88" s="11" t="s">
        <v>15</v>
      </c>
      <c r="G88" s="11" t="str">
        <f aca="false">IF(B88="(ES) Espírito Santo","Sudeste",IF(B88="(SP) São Paulo","Sudeste",IF(B88="(SE) Sergipe","Nordeste",IF(B88="(SC) Santa Catarina","Sul",IF(B88="(RS) Rio Grande do Sul","Sul",IF(B88="(RR) Roraima","Norte",IF(B88="(RN) Rio Grande do Norte","Nordeste",IF(B88="(RJ) Rio de Janeiro","Sudeste",IF(B88="(PR) Paraná","Sul",IF(B88="(PI) Piauí","Nordeste",IF(B88="(PE) Pernambuco","Nordeste",IF(B88="(PB) Paraíba","Nordeste",IF(B88="(PA) Pará","Norte",IF(B88="(MS) Mato Grosso do Sul","Centro-Oeste",IF(B88="(CE) Ceará","Nordeste",IF(B88="(AL) Alagoas","Nordeste",IF(B88="(AM) Amazonas","Norte",IF(B88="(BA) Bahia","Nordeste",IF(B88="(DF) Distrito Federal","Centro-Oeste",IF(B88="(ES) Espirito Santo","Sudeste",IF(B88="(GO) Goiás","Centro-Oeste",IF(B88="(MA) Maranhão","Nordeste",IF(B88="(MG) Minas Gerais","Sudeste",IF(B88="(MT) Mato Grosso","Centro-Oeste"))))))))))))))))))))))))</f>
        <v>Nordeste</v>
      </c>
    </row>
    <row r="89" customFormat="false" ht="15" hidden="false" customHeight="true" outlineLevel="0" collapsed="false">
      <c r="A89" s="11" t="s">
        <v>191</v>
      </c>
      <c r="B89" s="11" t="s">
        <v>90</v>
      </c>
      <c r="C89" s="11" t="s">
        <v>192</v>
      </c>
      <c r="D89" s="12" t="n">
        <v>38362</v>
      </c>
      <c r="E89" s="11" t="s">
        <v>14</v>
      </c>
      <c r="F89" s="11" t="s">
        <v>15</v>
      </c>
      <c r="G89" s="11" t="str">
        <f aca="false">IF(B89="(ES) Espírito Santo","Sudeste",IF(B89="(SP) São Paulo","Sudeste",IF(B89="(SE) Sergipe","Nordeste",IF(B89="(SC) Santa Catarina","Sul",IF(B89="(RS) Rio Grande do Sul","Sul",IF(B89="(RR) Roraima","Norte",IF(B89="(RN) Rio Grande do Norte","Nordeste",IF(B89="(RJ) Rio de Janeiro","Sudeste",IF(B89="(PR) Paraná","Sul",IF(B89="(PI) Piauí","Nordeste",IF(B89="(PE) Pernambuco","Nordeste",IF(B89="(PB) Paraíba","Nordeste",IF(B89="(PA) Pará","Norte",IF(B89="(MS) Mato Grosso do Sul","Centro-Oeste",IF(B89="(CE) Ceará","Nordeste",IF(B89="(AL) Alagoas","Nordeste",IF(B89="(AM) Amazonas","Norte",IF(B89="(BA) Bahia","Nordeste",IF(B89="(DF) Distrito Federal","Centro-Oeste",IF(B89="(ES) Espirito Santo","Sudeste",IF(B89="(GO) Goiás","Centro-Oeste",IF(B89="(MA) Maranhão","Nordeste",IF(B89="(MG) Minas Gerais","Sudeste",IF(B89="(MT) Mato Grosso","Centro-Oeste"))))))))))))))))))))))))</f>
        <v>Nordeste</v>
      </c>
    </row>
    <row r="90" customFormat="false" ht="15" hidden="false" customHeight="true" outlineLevel="0" collapsed="false">
      <c r="A90" s="11" t="s">
        <v>193</v>
      </c>
      <c r="B90" s="11" t="s">
        <v>76</v>
      </c>
      <c r="C90" s="11" t="s">
        <v>194</v>
      </c>
      <c r="D90" s="12" t="n">
        <v>32178</v>
      </c>
      <c r="E90" s="11" t="s">
        <v>19</v>
      </c>
      <c r="F90" s="11" t="s">
        <v>20</v>
      </c>
      <c r="G90" s="11" t="str">
        <f aca="false">IF(B90="(ES) Espírito Santo","Sudeste",IF(B90="(SP) São Paulo","Sudeste",IF(B90="(SE) Sergipe","Nordeste",IF(B90="(SC) Santa Catarina","Sul",IF(B90="(RS) Rio Grande do Sul","Sul",IF(B90="(RR) Roraima","Norte",IF(B90="(RN) Rio Grande do Norte","Nordeste",IF(B90="(RJ) Rio de Janeiro","Sudeste",IF(B90="(PR) Paraná","Sul",IF(B90="(PI) Piauí","Nordeste",IF(B90="(PE) Pernambuco","Nordeste",IF(B90="(PB) Paraíba","Nordeste",IF(B90="(PA) Pará","Norte",IF(B90="(MS) Mato Grosso do Sul","Centro-Oeste",IF(B90="(CE) Ceará","Nordeste",IF(B90="(AL) Alagoas","Nordeste",IF(B90="(AM) Amazonas","Norte",IF(B90="(BA) Bahia","Nordeste",IF(B90="(DF) Distrito Federal","Centro-Oeste",IF(B90="(ES) Espirito Santo","Sudeste",IF(B90="(GO) Goiás","Centro-Oeste",IF(B90="(MA) Maranhão","Nordeste",IF(B90="(MG) Minas Gerais","Sudeste",IF(B90="(MT) Mato Grosso","Centro-Oeste"))))))))))))))))))))))))</f>
        <v>Nordeste</v>
      </c>
    </row>
    <row r="91" customFormat="false" ht="15" hidden="false" customHeight="true" outlineLevel="0" collapsed="false">
      <c r="A91" s="11" t="s">
        <v>195</v>
      </c>
      <c r="B91" s="11" t="s">
        <v>82</v>
      </c>
      <c r="C91" s="11" t="s">
        <v>132</v>
      </c>
      <c r="D91" s="12" t="n">
        <v>37426</v>
      </c>
      <c r="E91" s="11" t="s">
        <v>14</v>
      </c>
      <c r="F91" s="11" t="s">
        <v>15</v>
      </c>
      <c r="G91" s="11" t="str">
        <f aca="false">IF(B91="(ES) Espírito Santo","Sudeste",IF(B91="(SP) São Paulo","Sudeste",IF(B91="(SE) Sergipe","Nordeste",IF(B91="(SC) Santa Catarina","Sul",IF(B91="(RS) Rio Grande do Sul","Sul",IF(B91="(RR) Roraima","Norte",IF(B91="(RN) Rio Grande do Norte","Nordeste",IF(B91="(RJ) Rio de Janeiro","Sudeste",IF(B91="(PR) Paraná","Sul",IF(B91="(PI) Piauí","Nordeste",IF(B91="(PE) Pernambuco","Nordeste",IF(B91="(PB) Paraíba","Nordeste",IF(B91="(PA) Pará","Norte",IF(B91="(MS) Mato Grosso do Sul","Centro-Oeste",IF(B91="(CE) Ceará","Nordeste",IF(B91="(AL) Alagoas","Nordeste",IF(B91="(AM) Amazonas","Norte",IF(B91="(BA) Bahia","Nordeste",IF(B91="(DF) Distrito Federal","Centro-Oeste",IF(B91="(ES) Espirito Santo","Sudeste",IF(B91="(GO) Goiás","Centro-Oeste",IF(B91="(MA) Maranhão","Nordeste",IF(B91="(MG) Minas Gerais","Sudeste",IF(B91="(MT) Mato Grosso","Centro-Oeste"))))))))))))))))))))))))</f>
        <v>Nordeste</v>
      </c>
    </row>
    <row r="92" customFormat="false" ht="15" hidden="false" customHeight="true" outlineLevel="0" collapsed="false">
      <c r="A92" s="11" t="s">
        <v>196</v>
      </c>
      <c r="B92" s="11" t="s">
        <v>87</v>
      </c>
      <c r="C92" s="11" t="s">
        <v>197</v>
      </c>
      <c r="D92" s="12" t="n">
        <v>37576</v>
      </c>
      <c r="E92" s="11" t="s">
        <v>14</v>
      </c>
      <c r="F92" s="11" t="s">
        <v>15</v>
      </c>
      <c r="G92" s="11" t="str">
        <f aca="false">IF(B92="(ES) Espírito Santo","Sudeste",IF(B92="(SP) São Paulo","Sudeste",IF(B92="(SE) Sergipe","Nordeste",IF(B92="(SC) Santa Catarina","Sul",IF(B92="(RS) Rio Grande do Sul","Sul",IF(B92="(RR) Roraima","Norte",IF(B92="(RN) Rio Grande do Norte","Nordeste",IF(B92="(RJ) Rio de Janeiro","Sudeste",IF(B92="(PR) Paraná","Sul",IF(B92="(PI) Piauí","Nordeste",IF(B92="(PE) Pernambuco","Nordeste",IF(B92="(PB) Paraíba","Nordeste",IF(B92="(PA) Pará","Norte",IF(B92="(MS) Mato Grosso do Sul","Centro-Oeste",IF(B92="(CE) Ceará","Nordeste",IF(B92="(AL) Alagoas","Nordeste",IF(B92="(AM) Amazonas","Norte",IF(B92="(BA) Bahia","Nordeste",IF(B92="(DF) Distrito Federal","Centro-Oeste",IF(B92="(ES) Espirito Santo","Sudeste",IF(B92="(GO) Goiás","Centro-Oeste",IF(B92="(MA) Maranhão","Nordeste",IF(B92="(MG) Minas Gerais","Sudeste",IF(B92="(MT) Mato Grosso","Centro-Oeste"))))))))))))))))))))))))</f>
        <v>Nordeste</v>
      </c>
    </row>
    <row r="93" customFormat="false" ht="15" hidden="false" customHeight="true" outlineLevel="0" collapsed="false">
      <c r="A93" s="11" t="s">
        <v>198</v>
      </c>
      <c r="B93" s="11" t="s">
        <v>82</v>
      </c>
      <c r="C93" s="11" t="s">
        <v>199</v>
      </c>
      <c r="D93" s="12" t="n">
        <v>43672</v>
      </c>
      <c r="E93" s="11" t="s">
        <v>14</v>
      </c>
      <c r="F93" s="11" t="s">
        <v>15</v>
      </c>
      <c r="G93" s="11" t="str">
        <f aca="false">IF(B93="(ES) Espírito Santo","Sudeste",IF(B93="(SP) São Paulo","Sudeste",IF(B93="(SE) Sergipe","Nordeste",IF(B93="(SC) Santa Catarina","Sul",IF(B93="(RS) Rio Grande do Sul","Sul",IF(B93="(RR) Roraima","Norte",IF(B93="(RN) Rio Grande do Norte","Nordeste",IF(B93="(RJ) Rio de Janeiro","Sudeste",IF(B93="(PR) Paraná","Sul",IF(B93="(PI) Piauí","Nordeste",IF(B93="(PE) Pernambuco","Nordeste",IF(B93="(PB) Paraíba","Nordeste",IF(B93="(PA) Pará","Norte",IF(B93="(MS) Mato Grosso do Sul","Centro-Oeste",IF(B93="(CE) Ceará","Nordeste",IF(B93="(AL) Alagoas","Nordeste",IF(B93="(AM) Amazonas","Norte",IF(B93="(BA) Bahia","Nordeste",IF(B93="(DF) Distrito Federal","Centro-Oeste",IF(B93="(ES) Espirito Santo","Sudeste",IF(B93="(GO) Goiás","Centro-Oeste",IF(B93="(MA) Maranhão","Nordeste",IF(B93="(MG) Minas Gerais","Sudeste",IF(B93="(MT) Mato Grosso","Centro-Oeste"))))))))))))))))))))))))</f>
        <v>Nordeste</v>
      </c>
    </row>
    <row r="94" customFormat="false" ht="15" hidden="false" customHeight="true" outlineLevel="0" collapsed="false">
      <c r="A94" s="11" t="s">
        <v>200</v>
      </c>
      <c r="B94" s="11" t="s">
        <v>76</v>
      </c>
      <c r="C94" s="11" t="s">
        <v>201</v>
      </c>
      <c r="D94" s="12" t="n">
        <v>37656</v>
      </c>
      <c r="E94" s="11" t="s">
        <v>14</v>
      </c>
      <c r="F94" s="11" t="s">
        <v>20</v>
      </c>
      <c r="G94" s="11" t="str">
        <f aca="false">IF(B94="(ES) Espírito Santo","Sudeste",IF(B94="(SP) São Paulo","Sudeste",IF(B94="(SE) Sergipe","Nordeste",IF(B94="(SC) Santa Catarina","Sul",IF(B94="(RS) Rio Grande do Sul","Sul",IF(B94="(RR) Roraima","Norte",IF(B94="(RN) Rio Grande do Norte","Nordeste",IF(B94="(RJ) Rio de Janeiro","Sudeste",IF(B94="(PR) Paraná","Sul",IF(B94="(PI) Piauí","Nordeste",IF(B94="(PE) Pernambuco","Nordeste",IF(B94="(PB) Paraíba","Nordeste",IF(B94="(PA) Pará","Norte",IF(B94="(MS) Mato Grosso do Sul","Centro-Oeste",IF(B94="(CE) Ceará","Nordeste",IF(B94="(AL) Alagoas","Nordeste",IF(B94="(AM) Amazonas","Norte",IF(B94="(BA) Bahia","Nordeste",IF(B94="(DF) Distrito Federal","Centro-Oeste",IF(B94="(ES) Espirito Santo","Sudeste",IF(B94="(GO) Goiás","Centro-Oeste",IF(B94="(MA) Maranhão","Nordeste",IF(B94="(MG) Minas Gerais","Sudeste",IF(B94="(MT) Mato Grosso","Centro-Oeste"))))))))))))))))))))))))</f>
        <v>Nordeste</v>
      </c>
    </row>
    <row r="95" customFormat="false" ht="15" hidden="false" customHeight="true" outlineLevel="0" collapsed="false">
      <c r="A95" s="11" t="s">
        <v>202</v>
      </c>
      <c r="B95" s="11" t="s">
        <v>90</v>
      </c>
      <c r="C95" s="11" t="s">
        <v>176</v>
      </c>
      <c r="D95" s="12" t="n">
        <v>32363</v>
      </c>
      <c r="E95" s="11" t="s">
        <v>14</v>
      </c>
      <c r="F95" s="11" t="s">
        <v>15</v>
      </c>
      <c r="G95" s="11" t="str">
        <f aca="false">IF(B95="(ES) Espírito Santo","Sudeste",IF(B95="(SP) São Paulo","Sudeste",IF(B95="(SE) Sergipe","Nordeste",IF(B95="(SC) Santa Catarina","Sul",IF(B95="(RS) Rio Grande do Sul","Sul",IF(B95="(RR) Roraima","Norte",IF(B95="(RN) Rio Grande do Norte","Nordeste",IF(B95="(RJ) Rio de Janeiro","Sudeste",IF(B95="(PR) Paraná","Sul",IF(B95="(PI) Piauí","Nordeste",IF(B95="(PE) Pernambuco","Nordeste",IF(B95="(PB) Paraíba","Nordeste",IF(B95="(PA) Pará","Norte",IF(B95="(MS) Mato Grosso do Sul","Centro-Oeste",IF(B95="(CE) Ceará","Nordeste",IF(B95="(AL) Alagoas","Nordeste",IF(B95="(AM) Amazonas","Norte",IF(B95="(BA) Bahia","Nordeste",IF(B95="(DF) Distrito Federal","Centro-Oeste",IF(B95="(ES) Espirito Santo","Sudeste",IF(B95="(GO) Goiás","Centro-Oeste",IF(B95="(MA) Maranhão","Nordeste",IF(B95="(MG) Minas Gerais","Sudeste",IF(B95="(MT) Mato Grosso","Centro-Oeste"))))))))))))))))))))))))</f>
        <v>Nordeste</v>
      </c>
    </row>
    <row r="96" customFormat="false" ht="15" hidden="false" customHeight="true" outlineLevel="0" collapsed="false">
      <c r="A96" s="11" t="s">
        <v>203</v>
      </c>
      <c r="B96" s="11" t="s">
        <v>90</v>
      </c>
      <c r="C96" s="11" t="n">
        <v>24</v>
      </c>
      <c r="D96" s="12" t="n">
        <v>35428</v>
      </c>
      <c r="E96" s="11" t="s">
        <v>14</v>
      </c>
      <c r="F96" s="11" t="s">
        <v>15</v>
      </c>
      <c r="G96" s="11" t="str">
        <f aca="false">IF(B96="(ES) Espírito Santo","Sudeste",IF(B96="(SP) São Paulo","Sudeste",IF(B96="(SE) Sergipe","Nordeste",IF(B96="(SC) Santa Catarina","Sul",IF(B96="(RS) Rio Grande do Sul","Sul",IF(B96="(RR) Roraima","Norte",IF(B96="(RN) Rio Grande do Norte","Nordeste",IF(B96="(RJ) Rio de Janeiro","Sudeste",IF(B96="(PR) Paraná","Sul",IF(B96="(PI) Piauí","Nordeste",IF(B96="(PE) Pernambuco","Nordeste",IF(B96="(PB) Paraíba","Nordeste",IF(B96="(PA) Pará","Norte",IF(B96="(MS) Mato Grosso do Sul","Centro-Oeste",IF(B96="(CE) Ceará","Nordeste",IF(B96="(AL) Alagoas","Nordeste",IF(B96="(AM) Amazonas","Norte",IF(B96="(BA) Bahia","Nordeste",IF(B96="(DF) Distrito Federal","Centro-Oeste",IF(B96="(ES) Espirito Santo","Sudeste",IF(B96="(GO) Goiás","Centro-Oeste",IF(B96="(MA) Maranhão","Nordeste",IF(B96="(MG) Minas Gerais","Sudeste",IF(B96="(MT) Mato Grosso","Centro-Oeste"))))))))))))))))))))))))</f>
        <v>Nordeste</v>
      </c>
    </row>
    <row r="97" customFormat="false" ht="15" hidden="false" customHeight="true" outlineLevel="0" collapsed="false">
      <c r="A97" s="11" t="s">
        <v>204</v>
      </c>
      <c r="B97" s="11" t="s">
        <v>90</v>
      </c>
      <c r="C97" s="11" t="s">
        <v>99</v>
      </c>
      <c r="D97" s="12" t="n">
        <v>44532</v>
      </c>
      <c r="E97" s="11" t="s">
        <v>49</v>
      </c>
      <c r="F97" s="11" t="s">
        <v>15</v>
      </c>
      <c r="G97" s="11" t="str">
        <f aca="false">IF(B97="(ES) Espírito Santo","Sudeste",IF(B97="(SP) São Paulo","Sudeste",IF(B97="(SE) Sergipe","Nordeste",IF(B97="(SC) Santa Catarina","Sul",IF(B97="(RS) Rio Grande do Sul","Sul",IF(B97="(RR) Roraima","Norte",IF(B97="(RN) Rio Grande do Norte","Nordeste",IF(B97="(RJ) Rio de Janeiro","Sudeste",IF(B97="(PR) Paraná","Sul",IF(B97="(PI) Piauí","Nordeste",IF(B97="(PE) Pernambuco","Nordeste",IF(B97="(PB) Paraíba","Nordeste",IF(B97="(PA) Pará","Norte",IF(B97="(MS) Mato Grosso do Sul","Centro-Oeste",IF(B97="(CE) Ceará","Nordeste",IF(B97="(AL) Alagoas","Nordeste",IF(B97="(AM) Amazonas","Norte",IF(B97="(BA) Bahia","Nordeste",IF(B97="(DF) Distrito Federal","Centro-Oeste",IF(B97="(ES) Espirito Santo","Sudeste",IF(B97="(GO) Goiás","Centro-Oeste",IF(B97="(MA) Maranhão","Nordeste",IF(B97="(MG) Minas Gerais","Sudeste",IF(B97="(MT) Mato Grosso","Centro-Oeste"))))))))))))))))))))))))</f>
        <v>Nordeste</v>
      </c>
    </row>
    <row r="98" customFormat="false" ht="15" hidden="false" customHeight="true" outlineLevel="0" collapsed="false">
      <c r="A98" s="11" t="s">
        <v>205</v>
      </c>
      <c r="B98" s="11" t="s">
        <v>76</v>
      </c>
      <c r="C98" s="11" t="s">
        <v>206</v>
      </c>
      <c r="D98" s="12" t="n">
        <v>35662</v>
      </c>
      <c r="E98" s="11" t="s">
        <v>14</v>
      </c>
      <c r="F98" s="11" t="s">
        <v>15</v>
      </c>
      <c r="G98" s="11" t="str">
        <f aca="false">IF(B98="(ES) Espírito Santo","Sudeste",IF(B98="(SP) São Paulo","Sudeste",IF(B98="(SE) Sergipe","Nordeste",IF(B98="(SC) Santa Catarina","Sul",IF(B98="(RS) Rio Grande do Sul","Sul",IF(B98="(RR) Roraima","Norte",IF(B98="(RN) Rio Grande do Norte","Nordeste",IF(B98="(RJ) Rio de Janeiro","Sudeste",IF(B98="(PR) Paraná","Sul",IF(B98="(PI) Piauí","Nordeste",IF(B98="(PE) Pernambuco","Nordeste",IF(B98="(PB) Paraíba","Nordeste",IF(B98="(PA) Pará","Norte",IF(B98="(MS) Mato Grosso do Sul","Centro-Oeste",IF(B98="(CE) Ceará","Nordeste",IF(B98="(AL) Alagoas","Nordeste",IF(B98="(AM) Amazonas","Norte",IF(B98="(BA) Bahia","Nordeste",IF(B98="(DF) Distrito Federal","Centro-Oeste",IF(B98="(ES) Espirito Santo","Sudeste",IF(B98="(GO) Goiás","Centro-Oeste",IF(B98="(MA) Maranhão","Nordeste",IF(B98="(MG) Minas Gerais","Sudeste",IF(B98="(MT) Mato Grosso","Centro-Oeste"))))))))))))))))))))))))</f>
        <v>Nordeste</v>
      </c>
    </row>
    <row r="99" customFormat="false" ht="15" hidden="false" customHeight="true" outlineLevel="0" collapsed="false">
      <c r="A99" s="11" t="s">
        <v>207</v>
      </c>
      <c r="B99" s="11" t="s">
        <v>93</v>
      </c>
      <c r="C99" s="11" t="s">
        <v>208</v>
      </c>
      <c r="D99" s="12" t="n">
        <v>39314</v>
      </c>
      <c r="E99" s="11" t="s">
        <v>14</v>
      </c>
      <c r="F99" s="11" t="s">
        <v>15</v>
      </c>
      <c r="G99" s="11" t="str">
        <f aca="false">IF(B99="(ES) Espírito Santo","Sudeste",IF(B99="(SP) São Paulo","Sudeste",IF(B99="(SE) Sergipe","Nordeste",IF(B99="(SC) Santa Catarina","Sul",IF(B99="(RS) Rio Grande do Sul","Sul",IF(B99="(RR) Roraima","Norte",IF(B99="(RN) Rio Grande do Norte","Nordeste",IF(B99="(RJ) Rio de Janeiro","Sudeste",IF(B99="(PR) Paraná","Sul",IF(B99="(PI) Piauí","Nordeste",IF(B99="(PE) Pernambuco","Nordeste",IF(B99="(PB) Paraíba","Nordeste",IF(B99="(PA) Pará","Norte",IF(B99="(MS) Mato Grosso do Sul","Centro-Oeste",IF(B99="(CE) Ceará","Nordeste",IF(B99="(AL) Alagoas","Nordeste",IF(B99="(AM) Amazonas","Norte",IF(B99="(BA) Bahia","Nordeste",IF(B99="(DF) Distrito Federal","Centro-Oeste",IF(B99="(ES) Espirito Santo","Sudeste",IF(B99="(GO) Goiás","Centro-Oeste",IF(B99="(MA) Maranhão","Nordeste",IF(B99="(MG) Minas Gerais","Sudeste",IF(B99="(MT) Mato Grosso","Centro-Oeste"))))))))))))))))))))))))</f>
        <v>Nordeste</v>
      </c>
    </row>
    <row r="100" customFormat="false" ht="15" hidden="false" customHeight="true" outlineLevel="0" collapsed="false">
      <c r="A100" s="11" t="s">
        <v>209</v>
      </c>
      <c r="B100" s="11" t="s">
        <v>76</v>
      </c>
      <c r="C100" s="11" t="s">
        <v>77</v>
      </c>
      <c r="D100" s="12" t="n">
        <v>36418</v>
      </c>
      <c r="E100" s="11" t="s">
        <v>14</v>
      </c>
      <c r="F100" s="11" t="s">
        <v>20</v>
      </c>
      <c r="G100" s="11" t="str">
        <f aca="false">IF(B100="(ES) Espírito Santo","Sudeste",IF(B100="(SP) São Paulo","Sudeste",IF(B100="(SE) Sergipe","Nordeste",IF(B100="(SC) Santa Catarina","Sul",IF(B100="(RS) Rio Grande do Sul","Sul",IF(B100="(RR) Roraima","Norte",IF(B100="(RN) Rio Grande do Norte","Nordeste",IF(B100="(RJ) Rio de Janeiro","Sudeste",IF(B100="(PR) Paraná","Sul",IF(B100="(PI) Piauí","Nordeste",IF(B100="(PE) Pernambuco","Nordeste",IF(B100="(PB) Paraíba","Nordeste",IF(B100="(PA) Pará","Norte",IF(B100="(MS) Mato Grosso do Sul","Centro-Oeste",IF(B100="(CE) Ceará","Nordeste",IF(B100="(AL) Alagoas","Nordeste",IF(B100="(AM) Amazonas","Norte",IF(B100="(BA) Bahia","Nordeste",IF(B100="(DF) Distrito Federal","Centro-Oeste",IF(B100="(ES) Espirito Santo","Sudeste",IF(B100="(GO) Goiás","Centro-Oeste",IF(B100="(MA) Maranhão","Nordeste",IF(B100="(MG) Minas Gerais","Sudeste",IF(B100="(MT) Mato Grosso","Centro-Oeste"))))))))))))))))))))))))</f>
        <v>Nordeste</v>
      </c>
    </row>
    <row r="101" customFormat="false" ht="15" hidden="false" customHeight="true" outlineLevel="0" collapsed="false">
      <c r="A101" s="11" t="s">
        <v>210</v>
      </c>
      <c r="B101" s="11" t="s">
        <v>76</v>
      </c>
      <c r="C101" s="11" t="s">
        <v>211</v>
      </c>
      <c r="D101" s="12" t="n">
        <v>44336</v>
      </c>
      <c r="E101" s="11" t="s">
        <v>14</v>
      </c>
      <c r="F101" s="11" t="s">
        <v>15</v>
      </c>
      <c r="G101" s="11" t="str">
        <f aca="false">IF(B101="(ES) Espírito Santo","Sudeste",IF(B101="(SP) São Paulo","Sudeste",IF(B101="(SE) Sergipe","Nordeste",IF(B101="(SC) Santa Catarina","Sul",IF(B101="(RS) Rio Grande do Sul","Sul",IF(B101="(RR) Roraima","Norte",IF(B101="(RN) Rio Grande do Norte","Nordeste",IF(B101="(RJ) Rio de Janeiro","Sudeste",IF(B101="(PR) Paraná","Sul",IF(B101="(PI) Piauí","Nordeste",IF(B101="(PE) Pernambuco","Nordeste",IF(B101="(PB) Paraíba","Nordeste",IF(B101="(PA) Pará","Norte",IF(B101="(MS) Mato Grosso do Sul","Centro-Oeste",IF(B101="(CE) Ceará","Nordeste",IF(B101="(AL) Alagoas","Nordeste",IF(B101="(AM) Amazonas","Norte",IF(B101="(BA) Bahia","Nordeste",IF(B101="(DF) Distrito Federal","Centro-Oeste",IF(B101="(ES) Espirito Santo","Sudeste",IF(B101="(GO) Goiás","Centro-Oeste",IF(B101="(MA) Maranhão","Nordeste",IF(B101="(MG) Minas Gerais","Sudeste",IF(B101="(MT) Mato Grosso","Centro-Oeste"))))))))))))))))))))))))</f>
        <v>Nordeste</v>
      </c>
    </row>
    <row r="102" customFormat="false" ht="15" hidden="false" customHeight="true" outlineLevel="0" collapsed="false">
      <c r="A102" s="11" t="s">
        <v>212</v>
      </c>
      <c r="B102" s="11" t="s">
        <v>93</v>
      </c>
      <c r="C102" s="11" t="s">
        <v>167</v>
      </c>
      <c r="D102" s="12" t="n">
        <v>37762</v>
      </c>
      <c r="E102" s="11" t="s">
        <v>14</v>
      </c>
      <c r="F102" s="11" t="s">
        <v>15</v>
      </c>
      <c r="G102" s="11" t="str">
        <f aca="false">IF(B102="(ES) Espírito Santo","Sudeste",IF(B102="(SP) São Paulo","Sudeste",IF(B102="(SE) Sergipe","Nordeste",IF(B102="(SC) Santa Catarina","Sul",IF(B102="(RS) Rio Grande do Sul","Sul",IF(B102="(RR) Roraima","Norte",IF(B102="(RN) Rio Grande do Norte","Nordeste",IF(B102="(RJ) Rio de Janeiro","Sudeste",IF(B102="(PR) Paraná","Sul",IF(B102="(PI) Piauí","Nordeste",IF(B102="(PE) Pernambuco","Nordeste",IF(B102="(PB) Paraíba","Nordeste",IF(B102="(PA) Pará","Norte",IF(B102="(MS) Mato Grosso do Sul","Centro-Oeste",IF(B102="(CE) Ceará","Nordeste",IF(B102="(AL) Alagoas","Nordeste",IF(B102="(AM) Amazonas","Norte",IF(B102="(BA) Bahia","Nordeste",IF(B102="(DF) Distrito Federal","Centro-Oeste",IF(B102="(ES) Espirito Santo","Sudeste",IF(B102="(GO) Goiás","Centro-Oeste",IF(B102="(MA) Maranhão","Nordeste",IF(B102="(MG) Minas Gerais","Sudeste",IF(B102="(MT) Mato Grosso","Centro-Oeste"))))))))))))))))))))))))</f>
        <v>Nordeste</v>
      </c>
    </row>
    <row r="103" customFormat="false" ht="15" hidden="false" customHeight="true" outlineLevel="0" collapsed="false">
      <c r="A103" s="11" t="s">
        <v>213</v>
      </c>
      <c r="B103" s="11" t="s">
        <v>87</v>
      </c>
      <c r="C103" s="11" t="s">
        <v>88</v>
      </c>
      <c r="D103" s="12" t="n">
        <v>39073</v>
      </c>
      <c r="E103" s="11" t="s">
        <v>14</v>
      </c>
      <c r="F103" s="11" t="s">
        <v>15</v>
      </c>
      <c r="G103" s="11" t="str">
        <f aca="false">IF(B103="(ES) Espírito Santo","Sudeste",IF(B103="(SP) São Paulo","Sudeste",IF(B103="(SE) Sergipe","Nordeste",IF(B103="(SC) Santa Catarina","Sul",IF(B103="(RS) Rio Grande do Sul","Sul",IF(B103="(RR) Roraima","Norte",IF(B103="(RN) Rio Grande do Norte","Nordeste",IF(B103="(RJ) Rio de Janeiro","Sudeste",IF(B103="(PR) Paraná","Sul",IF(B103="(PI) Piauí","Nordeste",IF(B103="(PE) Pernambuco","Nordeste",IF(B103="(PB) Paraíba","Nordeste",IF(B103="(PA) Pará","Norte",IF(B103="(MS) Mato Grosso do Sul","Centro-Oeste",IF(B103="(CE) Ceará","Nordeste",IF(B103="(AL) Alagoas","Nordeste",IF(B103="(AM) Amazonas","Norte",IF(B103="(BA) Bahia","Nordeste",IF(B103="(DF) Distrito Federal","Centro-Oeste",IF(B103="(ES) Espirito Santo","Sudeste",IF(B103="(GO) Goiás","Centro-Oeste",IF(B103="(MA) Maranhão","Nordeste",IF(B103="(MG) Minas Gerais","Sudeste",IF(B103="(MT) Mato Grosso","Centro-Oeste"))))))))))))))))))))))))</f>
        <v>Nordeste</v>
      </c>
    </row>
    <row r="104" customFormat="false" ht="15" hidden="false" customHeight="true" outlineLevel="0" collapsed="false">
      <c r="A104" s="11" t="s">
        <v>214</v>
      </c>
      <c r="B104" s="11" t="s">
        <v>76</v>
      </c>
      <c r="C104" s="11" t="s">
        <v>215</v>
      </c>
      <c r="D104" s="12" t="n">
        <v>37548</v>
      </c>
      <c r="E104" s="11" t="s">
        <v>14</v>
      </c>
      <c r="F104" s="11" t="s">
        <v>20</v>
      </c>
      <c r="G104" s="11" t="str">
        <f aca="false">IF(B104="(ES) Espírito Santo","Sudeste",IF(B104="(SP) São Paulo","Sudeste",IF(B104="(SE) Sergipe","Nordeste",IF(B104="(SC) Santa Catarina","Sul",IF(B104="(RS) Rio Grande do Sul","Sul",IF(B104="(RR) Roraima","Norte",IF(B104="(RN) Rio Grande do Norte","Nordeste",IF(B104="(RJ) Rio de Janeiro","Sudeste",IF(B104="(PR) Paraná","Sul",IF(B104="(PI) Piauí","Nordeste",IF(B104="(PE) Pernambuco","Nordeste",IF(B104="(PB) Paraíba","Nordeste",IF(B104="(PA) Pará","Norte",IF(B104="(MS) Mato Grosso do Sul","Centro-Oeste",IF(B104="(CE) Ceará","Nordeste",IF(B104="(AL) Alagoas","Nordeste",IF(B104="(AM) Amazonas","Norte",IF(B104="(BA) Bahia","Nordeste",IF(B104="(DF) Distrito Federal","Centro-Oeste",IF(B104="(ES) Espirito Santo","Sudeste",IF(B104="(GO) Goiás","Centro-Oeste",IF(B104="(MA) Maranhão","Nordeste",IF(B104="(MG) Minas Gerais","Sudeste",IF(B104="(MT) Mato Grosso","Centro-Oeste"))))))))))))))))))))))))</f>
        <v>Nordeste</v>
      </c>
    </row>
    <row r="105" customFormat="false" ht="15" hidden="false" customHeight="true" outlineLevel="0" collapsed="false">
      <c r="A105" s="11" t="s">
        <v>216</v>
      </c>
      <c r="B105" s="11" t="s">
        <v>82</v>
      </c>
      <c r="C105" s="11" t="s">
        <v>217</v>
      </c>
      <c r="D105" s="12" t="n">
        <v>38422</v>
      </c>
      <c r="E105" s="11" t="s">
        <v>49</v>
      </c>
      <c r="F105" s="11" t="s">
        <v>15</v>
      </c>
      <c r="G105" s="11" t="str">
        <f aca="false">IF(B105="(ES) Espírito Santo","Sudeste",IF(B105="(SP) São Paulo","Sudeste",IF(B105="(SE) Sergipe","Nordeste",IF(B105="(SC) Santa Catarina","Sul",IF(B105="(RS) Rio Grande do Sul","Sul",IF(B105="(RR) Roraima","Norte",IF(B105="(RN) Rio Grande do Norte","Nordeste",IF(B105="(RJ) Rio de Janeiro","Sudeste",IF(B105="(PR) Paraná","Sul",IF(B105="(PI) Piauí","Nordeste",IF(B105="(PE) Pernambuco","Nordeste",IF(B105="(PB) Paraíba","Nordeste",IF(B105="(PA) Pará","Norte",IF(B105="(MS) Mato Grosso do Sul","Centro-Oeste",IF(B105="(CE) Ceará","Nordeste",IF(B105="(AL) Alagoas","Nordeste",IF(B105="(AM) Amazonas","Norte",IF(B105="(BA) Bahia","Nordeste",IF(B105="(DF) Distrito Federal","Centro-Oeste",IF(B105="(ES) Espirito Santo","Sudeste",IF(B105="(GO) Goiás","Centro-Oeste",IF(B105="(MA) Maranhão","Nordeste",IF(B105="(MG) Minas Gerais","Sudeste",IF(B105="(MT) Mato Grosso","Centro-Oeste"))))))))))))))))))))))))</f>
        <v>Nordeste</v>
      </c>
    </row>
    <row r="106" customFormat="false" ht="15" hidden="false" customHeight="true" outlineLevel="0" collapsed="false">
      <c r="A106" s="11" t="s">
        <v>218</v>
      </c>
      <c r="B106" s="11" t="s">
        <v>101</v>
      </c>
      <c r="C106" s="11" t="s">
        <v>219</v>
      </c>
      <c r="D106" s="12" t="n">
        <v>38010</v>
      </c>
      <c r="E106" s="11" t="s">
        <v>14</v>
      </c>
      <c r="F106" s="11" t="s">
        <v>20</v>
      </c>
      <c r="G106" s="11" t="str">
        <f aca="false">IF(B106="(ES) Espírito Santo","Sudeste",IF(B106="(SP) São Paulo","Sudeste",IF(B106="(SE) Sergipe","Nordeste",IF(B106="(SC) Santa Catarina","Sul",IF(B106="(RS) Rio Grande do Sul","Sul",IF(B106="(RR) Roraima","Norte",IF(B106="(RN) Rio Grande do Norte","Nordeste",IF(B106="(RJ) Rio de Janeiro","Sudeste",IF(B106="(PR) Paraná","Sul",IF(B106="(PI) Piauí","Nordeste",IF(B106="(PE) Pernambuco","Nordeste",IF(B106="(PB) Paraíba","Nordeste",IF(B106="(PA) Pará","Norte",IF(B106="(MS) Mato Grosso do Sul","Centro-Oeste",IF(B106="(CE) Ceará","Nordeste",IF(B106="(AL) Alagoas","Nordeste",IF(B106="(AM) Amazonas","Norte",IF(B106="(BA) Bahia","Nordeste",IF(B106="(DF) Distrito Federal","Centro-Oeste",IF(B106="(ES) Espirito Santo","Sudeste",IF(B106="(GO) Goiás","Centro-Oeste",IF(B106="(MA) Maranhão","Nordeste",IF(B106="(MG) Minas Gerais","Sudeste",IF(B106="(MT) Mato Grosso","Centro-Oeste"))))))))))))))))))))))))</f>
        <v>Nordeste</v>
      </c>
    </row>
    <row r="107" customFormat="false" ht="15" hidden="false" customHeight="true" outlineLevel="0" collapsed="false">
      <c r="A107" s="11" t="s">
        <v>220</v>
      </c>
      <c r="B107" s="11" t="s">
        <v>76</v>
      </c>
      <c r="C107" s="11" t="s">
        <v>77</v>
      </c>
      <c r="D107" s="12" t="n">
        <v>44447</v>
      </c>
      <c r="E107" s="11" t="s">
        <v>14</v>
      </c>
      <c r="F107" s="11" t="s">
        <v>15</v>
      </c>
      <c r="G107" s="11" t="str">
        <f aca="false">IF(B107="(ES) Espírito Santo","Sudeste",IF(B107="(SP) São Paulo","Sudeste",IF(B107="(SE) Sergipe","Nordeste",IF(B107="(SC) Santa Catarina","Sul",IF(B107="(RS) Rio Grande do Sul","Sul",IF(B107="(RR) Roraima","Norte",IF(B107="(RN) Rio Grande do Norte","Nordeste",IF(B107="(RJ) Rio de Janeiro","Sudeste",IF(B107="(PR) Paraná","Sul",IF(B107="(PI) Piauí","Nordeste",IF(B107="(PE) Pernambuco","Nordeste",IF(B107="(PB) Paraíba","Nordeste",IF(B107="(PA) Pará","Norte",IF(B107="(MS) Mato Grosso do Sul","Centro-Oeste",IF(B107="(CE) Ceará","Nordeste",IF(B107="(AL) Alagoas","Nordeste",IF(B107="(AM) Amazonas","Norte",IF(B107="(BA) Bahia","Nordeste",IF(B107="(DF) Distrito Federal","Centro-Oeste",IF(B107="(ES) Espirito Santo","Sudeste",IF(B107="(GO) Goiás","Centro-Oeste",IF(B107="(MA) Maranhão","Nordeste",IF(B107="(MG) Minas Gerais","Sudeste",IF(B107="(MT) Mato Grosso","Centro-Oeste"))))))))))))))))))))))))</f>
        <v>Nordeste</v>
      </c>
    </row>
    <row r="108" customFormat="false" ht="15" hidden="false" customHeight="true" outlineLevel="0" collapsed="false">
      <c r="A108" s="11" t="s">
        <v>221</v>
      </c>
      <c r="B108" s="11" t="s">
        <v>90</v>
      </c>
      <c r="C108" s="11" t="s">
        <v>99</v>
      </c>
      <c r="D108" s="12" t="n">
        <v>32517</v>
      </c>
      <c r="E108" s="11" t="s">
        <v>19</v>
      </c>
      <c r="F108" s="11" t="s">
        <v>15</v>
      </c>
      <c r="G108" s="11" t="str">
        <f aca="false">IF(B108="(ES) Espírito Santo","Sudeste",IF(B108="(SP) São Paulo","Sudeste",IF(B108="(SE) Sergipe","Nordeste",IF(B108="(SC) Santa Catarina","Sul",IF(B108="(RS) Rio Grande do Sul","Sul",IF(B108="(RR) Roraima","Norte",IF(B108="(RN) Rio Grande do Norte","Nordeste",IF(B108="(RJ) Rio de Janeiro","Sudeste",IF(B108="(PR) Paraná","Sul",IF(B108="(PI) Piauí","Nordeste",IF(B108="(PE) Pernambuco","Nordeste",IF(B108="(PB) Paraíba","Nordeste",IF(B108="(PA) Pará","Norte",IF(B108="(MS) Mato Grosso do Sul","Centro-Oeste",IF(B108="(CE) Ceará","Nordeste",IF(B108="(AL) Alagoas","Nordeste",IF(B108="(AM) Amazonas","Norte",IF(B108="(BA) Bahia","Nordeste",IF(B108="(DF) Distrito Federal","Centro-Oeste",IF(B108="(ES) Espirito Santo","Sudeste",IF(B108="(GO) Goiás","Centro-Oeste",IF(B108="(MA) Maranhão","Nordeste",IF(B108="(MG) Minas Gerais","Sudeste",IF(B108="(MT) Mato Grosso","Centro-Oeste"))))))))))))))))))))))))</f>
        <v>Nordeste</v>
      </c>
    </row>
    <row r="109" customFormat="false" ht="15" hidden="false" customHeight="true" outlineLevel="0" collapsed="false">
      <c r="A109" s="11" t="s">
        <v>222</v>
      </c>
      <c r="B109" s="11" t="s">
        <v>76</v>
      </c>
      <c r="C109" s="11" t="s">
        <v>223</v>
      </c>
      <c r="D109" s="12" t="n">
        <v>37359</v>
      </c>
      <c r="E109" s="11" t="s">
        <v>14</v>
      </c>
      <c r="F109" s="11" t="s">
        <v>15</v>
      </c>
      <c r="G109" s="11" t="str">
        <f aca="false">IF(B109="(ES) Espírito Santo","Sudeste",IF(B109="(SP) São Paulo","Sudeste",IF(B109="(SE) Sergipe","Nordeste",IF(B109="(SC) Santa Catarina","Sul",IF(B109="(RS) Rio Grande do Sul","Sul",IF(B109="(RR) Roraima","Norte",IF(B109="(RN) Rio Grande do Norte","Nordeste",IF(B109="(RJ) Rio de Janeiro","Sudeste",IF(B109="(PR) Paraná","Sul",IF(B109="(PI) Piauí","Nordeste",IF(B109="(PE) Pernambuco","Nordeste",IF(B109="(PB) Paraíba","Nordeste",IF(B109="(PA) Pará","Norte",IF(B109="(MS) Mato Grosso do Sul","Centro-Oeste",IF(B109="(CE) Ceará","Nordeste",IF(B109="(AL) Alagoas","Nordeste",IF(B109="(AM) Amazonas","Norte",IF(B109="(BA) Bahia","Nordeste",IF(B109="(DF) Distrito Federal","Centro-Oeste",IF(B109="(ES) Espirito Santo","Sudeste",IF(B109="(GO) Goiás","Centro-Oeste",IF(B109="(MA) Maranhão","Nordeste",IF(B109="(MG) Minas Gerais","Sudeste",IF(B109="(MT) Mato Grosso","Centro-Oeste"))))))))))))))))))))))))</f>
        <v>Nordeste</v>
      </c>
    </row>
    <row r="110" customFormat="false" ht="15" hidden="false" customHeight="true" outlineLevel="0" collapsed="false">
      <c r="A110" s="11" t="s">
        <v>224</v>
      </c>
      <c r="B110" s="11" t="s">
        <v>101</v>
      </c>
      <c r="C110" s="11" t="s">
        <v>225</v>
      </c>
      <c r="D110" s="12" t="n">
        <v>39696</v>
      </c>
      <c r="E110" s="11" t="s">
        <v>14</v>
      </c>
      <c r="F110" s="11" t="s">
        <v>15</v>
      </c>
      <c r="G110" s="11" t="str">
        <f aca="false">IF(B110="(ES) Espírito Santo","Sudeste",IF(B110="(SP) São Paulo","Sudeste",IF(B110="(SE) Sergipe","Nordeste",IF(B110="(SC) Santa Catarina","Sul",IF(B110="(RS) Rio Grande do Sul","Sul",IF(B110="(RR) Roraima","Norte",IF(B110="(RN) Rio Grande do Norte","Nordeste",IF(B110="(RJ) Rio de Janeiro","Sudeste",IF(B110="(PR) Paraná","Sul",IF(B110="(PI) Piauí","Nordeste",IF(B110="(PE) Pernambuco","Nordeste",IF(B110="(PB) Paraíba","Nordeste",IF(B110="(PA) Pará","Norte",IF(B110="(MS) Mato Grosso do Sul","Centro-Oeste",IF(B110="(CE) Ceará","Nordeste",IF(B110="(AL) Alagoas","Nordeste",IF(B110="(AM) Amazonas","Norte",IF(B110="(BA) Bahia","Nordeste",IF(B110="(DF) Distrito Federal","Centro-Oeste",IF(B110="(ES) Espirito Santo","Sudeste",IF(B110="(GO) Goiás","Centro-Oeste",IF(B110="(MA) Maranhão","Nordeste",IF(B110="(MG) Minas Gerais","Sudeste",IF(B110="(MT) Mato Grosso","Centro-Oeste"))))))))))))))))))))))))</f>
        <v>Nordeste</v>
      </c>
    </row>
    <row r="111" customFormat="false" ht="15" hidden="false" customHeight="true" outlineLevel="0" collapsed="false">
      <c r="A111" s="11" t="s">
        <v>226</v>
      </c>
      <c r="B111" s="11" t="s">
        <v>136</v>
      </c>
      <c r="C111" s="11" t="s">
        <v>227</v>
      </c>
      <c r="D111" s="12" t="n">
        <v>37894</v>
      </c>
      <c r="E111" s="11" t="s">
        <v>14</v>
      </c>
      <c r="F111" s="11" t="s">
        <v>15</v>
      </c>
      <c r="G111" s="11" t="str">
        <f aca="false">IF(B111="(ES) Espírito Santo","Sudeste",IF(B111="(SP) São Paulo","Sudeste",IF(B111="(SE) Sergipe","Nordeste",IF(B111="(SC) Santa Catarina","Sul",IF(B111="(RS) Rio Grande do Sul","Sul",IF(B111="(RR) Roraima","Norte",IF(B111="(RN) Rio Grande do Norte","Nordeste",IF(B111="(RJ) Rio de Janeiro","Sudeste",IF(B111="(PR) Paraná","Sul",IF(B111="(PI) Piauí","Nordeste",IF(B111="(PE) Pernambuco","Nordeste",IF(B111="(PB) Paraíba","Nordeste",IF(B111="(PA) Pará","Norte",IF(B111="(MS) Mato Grosso do Sul","Centro-Oeste",IF(B111="(CE) Ceará","Nordeste",IF(B111="(AL) Alagoas","Nordeste",IF(B111="(AM) Amazonas","Norte",IF(B111="(BA) Bahia","Nordeste",IF(B111="(DF) Distrito Federal","Centro-Oeste",IF(B111="(ES) Espirito Santo","Sudeste",IF(B111="(GO) Goiás","Centro-Oeste",IF(B111="(MA) Maranhão","Nordeste",IF(B111="(MG) Minas Gerais","Sudeste",IF(B111="(MT) Mato Grosso","Centro-Oeste"))))))))))))))))))))))))</f>
        <v>Nordeste</v>
      </c>
    </row>
    <row r="112" customFormat="false" ht="15" hidden="false" customHeight="true" outlineLevel="0" collapsed="false">
      <c r="A112" s="11" t="s">
        <v>228</v>
      </c>
      <c r="B112" s="11" t="s">
        <v>76</v>
      </c>
      <c r="C112" s="11" t="s">
        <v>194</v>
      </c>
      <c r="D112" s="12" t="n">
        <v>34310</v>
      </c>
      <c r="E112" s="11" t="s">
        <v>19</v>
      </c>
      <c r="F112" s="11" t="s">
        <v>20</v>
      </c>
      <c r="G112" s="11" t="str">
        <f aca="false">IF(B112="(ES) Espírito Santo","Sudeste",IF(B112="(SP) São Paulo","Sudeste",IF(B112="(SE) Sergipe","Nordeste",IF(B112="(SC) Santa Catarina","Sul",IF(B112="(RS) Rio Grande do Sul","Sul",IF(B112="(RR) Roraima","Norte",IF(B112="(RN) Rio Grande do Norte","Nordeste",IF(B112="(RJ) Rio de Janeiro","Sudeste",IF(B112="(PR) Paraná","Sul",IF(B112="(PI) Piauí","Nordeste",IF(B112="(PE) Pernambuco","Nordeste",IF(B112="(PB) Paraíba","Nordeste",IF(B112="(PA) Pará","Norte",IF(B112="(MS) Mato Grosso do Sul","Centro-Oeste",IF(B112="(CE) Ceará","Nordeste",IF(B112="(AL) Alagoas","Nordeste",IF(B112="(AM) Amazonas","Norte",IF(B112="(BA) Bahia","Nordeste",IF(B112="(DF) Distrito Federal","Centro-Oeste",IF(B112="(ES) Espirito Santo","Sudeste",IF(B112="(GO) Goiás","Centro-Oeste",IF(B112="(MA) Maranhão","Nordeste",IF(B112="(MG) Minas Gerais","Sudeste",IF(B112="(MT) Mato Grosso","Centro-Oeste"))))))))))))))))))))))))</f>
        <v>Nordeste</v>
      </c>
    </row>
    <row r="113" customFormat="false" ht="15" hidden="false" customHeight="true" outlineLevel="0" collapsed="false">
      <c r="A113" s="11" t="s">
        <v>229</v>
      </c>
      <c r="B113" s="11" t="s">
        <v>76</v>
      </c>
      <c r="C113" s="11" t="s">
        <v>230</v>
      </c>
      <c r="D113" s="12" t="n">
        <v>35730</v>
      </c>
      <c r="E113" s="11" t="s">
        <v>14</v>
      </c>
      <c r="F113" s="11" t="s">
        <v>20</v>
      </c>
      <c r="G113" s="11" t="str">
        <f aca="false">IF(B113="(ES) Espírito Santo","Sudeste",IF(B113="(SP) São Paulo","Sudeste",IF(B113="(SE) Sergipe","Nordeste",IF(B113="(SC) Santa Catarina","Sul",IF(B113="(RS) Rio Grande do Sul","Sul",IF(B113="(RR) Roraima","Norte",IF(B113="(RN) Rio Grande do Norte","Nordeste",IF(B113="(RJ) Rio de Janeiro","Sudeste",IF(B113="(PR) Paraná","Sul",IF(B113="(PI) Piauí","Nordeste",IF(B113="(PE) Pernambuco","Nordeste",IF(B113="(PB) Paraíba","Nordeste",IF(B113="(PA) Pará","Norte",IF(B113="(MS) Mato Grosso do Sul","Centro-Oeste",IF(B113="(CE) Ceará","Nordeste",IF(B113="(AL) Alagoas","Nordeste",IF(B113="(AM) Amazonas","Norte",IF(B113="(BA) Bahia","Nordeste",IF(B113="(DF) Distrito Federal","Centro-Oeste",IF(B113="(ES) Espirito Santo","Sudeste",IF(B113="(GO) Goiás","Centro-Oeste",IF(B113="(MA) Maranhão","Nordeste",IF(B113="(MG) Minas Gerais","Sudeste",IF(B113="(MT) Mato Grosso","Centro-Oeste"))))))))))))))))))))))))</f>
        <v>Nordeste</v>
      </c>
    </row>
    <row r="114" customFormat="false" ht="15" hidden="false" customHeight="true" outlineLevel="0" collapsed="false">
      <c r="A114" s="11" t="s">
        <v>231</v>
      </c>
      <c r="B114" s="11" t="s">
        <v>90</v>
      </c>
      <c r="C114" s="11" t="n">
        <v>19</v>
      </c>
      <c r="D114" s="12" t="n">
        <v>37259</v>
      </c>
      <c r="E114" s="11" t="s">
        <v>14</v>
      </c>
      <c r="F114" s="11" t="s">
        <v>20</v>
      </c>
      <c r="G114" s="11" t="str">
        <f aca="false">IF(B114="(ES) Espírito Santo","Sudeste",IF(B114="(SP) São Paulo","Sudeste",IF(B114="(SE) Sergipe","Nordeste",IF(B114="(SC) Santa Catarina","Sul",IF(B114="(RS) Rio Grande do Sul","Sul",IF(B114="(RR) Roraima","Norte",IF(B114="(RN) Rio Grande do Norte","Nordeste",IF(B114="(RJ) Rio de Janeiro","Sudeste",IF(B114="(PR) Paraná","Sul",IF(B114="(PI) Piauí","Nordeste",IF(B114="(PE) Pernambuco","Nordeste",IF(B114="(PB) Paraíba","Nordeste",IF(B114="(PA) Pará","Norte",IF(B114="(MS) Mato Grosso do Sul","Centro-Oeste",IF(B114="(CE) Ceará","Nordeste",IF(B114="(AL) Alagoas","Nordeste",IF(B114="(AM) Amazonas","Norte",IF(B114="(BA) Bahia","Nordeste",IF(B114="(DF) Distrito Federal","Centro-Oeste",IF(B114="(ES) Espirito Santo","Sudeste",IF(B114="(GO) Goiás","Centro-Oeste",IF(B114="(MA) Maranhão","Nordeste",IF(B114="(MG) Minas Gerais","Sudeste",IF(B114="(MT) Mato Grosso","Centro-Oeste"))))))))))))))))))))))))</f>
        <v>Nordeste</v>
      </c>
    </row>
    <row r="115" customFormat="false" ht="15" hidden="false" customHeight="true" outlineLevel="0" collapsed="false">
      <c r="A115" s="11" t="s">
        <v>232</v>
      </c>
      <c r="B115" s="11" t="s">
        <v>76</v>
      </c>
      <c r="C115" s="11" t="s">
        <v>233</v>
      </c>
      <c r="D115" s="12" t="n">
        <v>36459</v>
      </c>
      <c r="E115" s="11" t="s">
        <v>14</v>
      </c>
      <c r="F115" s="11" t="s">
        <v>15</v>
      </c>
      <c r="G115" s="11" t="str">
        <f aca="false">IF(B115="(ES) Espírito Santo","Sudeste",IF(B115="(SP) São Paulo","Sudeste",IF(B115="(SE) Sergipe","Nordeste",IF(B115="(SC) Santa Catarina","Sul",IF(B115="(RS) Rio Grande do Sul","Sul",IF(B115="(RR) Roraima","Norte",IF(B115="(RN) Rio Grande do Norte","Nordeste",IF(B115="(RJ) Rio de Janeiro","Sudeste",IF(B115="(PR) Paraná","Sul",IF(B115="(PI) Piauí","Nordeste",IF(B115="(PE) Pernambuco","Nordeste",IF(B115="(PB) Paraíba","Nordeste",IF(B115="(PA) Pará","Norte",IF(B115="(MS) Mato Grosso do Sul","Centro-Oeste",IF(B115="(CE) Ceará","Nordeste",IF(B115="(AL) Alagoas","Nordeste",IF(B115="(AM) Amazonas","Norte",IF(B115="(BA) Bahia","Nordeste",IF(B115="(DF) Distrito Federal","Centro-Oeste",IF(B115="(ES) Espirito Santo","Sudeste",IF(B115="(GO) Goiás","Centro-Oeste",IF(B115="(MA) Maranhão","Nordeste",IF(B115="(MG) Minas Gerais","Sudeste",IF(B115="(MT) Mato Grosso","Centro-Oeste"))))))))))))))))))))))))</f>
        <v>Nordeste</v>
      </c>
    </row>
    <row r="116" customFormat="false" ht="15" hidden="false" customHeight="true" outlineLevel="0" collapsed="false">
      <c r="A116" s="11" t="s">
        <v>234</v>
      </c>
      <c r="B116" s="11" t="s">
        <v>79</v>
      </c>
      <c r="C116" s="11" t="s">
        <v>235</v>
      </c>
      <c r="D116" s="12" t="n">
        <v>44413</v>
      </c>
      <c r="E116" s="11" t="s">
        <v>14</v>
      </c>
      <c r="F116" s="11" t="s">
        <v>15</v>
      </c>
      <c r="G116" s="11" t="str">
        <f aca="false">IF(B116="(ES) Espírito Santo","Sudeste",IF(B116="(SP) São Paulo","Sudeste",IF(B116="(SE) Sergipe","Nordeste",IF(B116="(SC) Santa Catarina","Sul",IF(B116="(RS) Rio Grande do Sul","Sul",IF(B116="(RR) Roraima","Norte",IF(B116="(RN) Rio Grande do Norte","Nordeste",IF(B116="(RJ) Rio de Janeiro","Sudeste",IF(B116="(PR) Paraná","Sul",IF(B116="(PI) Piauí","Nordeste",IF(B116="(PE) Pernambuco","Nordeste",IF(B116="(PB) Paraíba","Nordeste",IF(B116="(PA) Pará","Norte",IF(B116="(MS) Mato Grosso do Sul","Centro-Oeste",IF(B116="(CE) Ceará","Nordeste",IF(B116="(AL) Alagoas","Nordeste",IF(B116="(AM) Amazonas","Norte",IF(B116="(BA) Bahia","Nordeste",IF(B116="(DF) Distrito Federal","Centro-Oeste",IF(B116="(ES) Espirito Santo","Sudeste",IF(B116="(GO) Goiás","Centro-Oeste",IF(B116="(MA) Maranhão","Nordeste",IF(B116="(MG) Minas Gerais","Sudeste",IF(B116="(MT) Mato Grosso","Centro-Oeste"))))))))))))))))))))))))</f>
        <v>Nordeste</v>
      </c>
    </row>
    <row r="117" customFormat="false" ht="15" hidden="false" customHeight="true" outlineLevel="0" collapsed="false">
      <c r="A117" s="11" t="s">
        <v>236</v>
      </c>
      <c r="B117" s="11" t="s">
        <v>93</v>
      </c>
      <c r="C117" s="11" t="s">
        <v>167</v>
      </c>
      <c r="D117" s="12" t="n">
        <v>38082</v>
      </c>
      <c r="E117" s="11" t="s">
        <v>14</v>
      </c>
      <c r="F117" s="11" t="s">
        <v>15</v>
      </c>
      <c r="G117" s="11" t="str">
        <f aca="false">IF(B117="(ES) Espírito Santo","Sudeste",IF(B117="(SP) São Paulo","Sudeste",IF(B117="(SE) Sergipe","Nordeste",IF(B117="(SC) Santa Catarina","Sul",IF(B117="(RS) Rio Grande do Sul","Sul",IF(B117="(RR) Roraima","Norte",IF(B117="(RN) Rio Grande do Norte","Nordeste",IF(B117="(RJ) Rio de Janeiro","Sudeste",IF(B117="(PR) Paraná","Sul",IF(B117="(PI) Piauí","Nordeste",IF(B117="(PE) Pernambuco","Nordeste",IF(B117="(PB) Paraíba","Nordeste",IF(B117="(PA) Pará","Norte",IF(B117="(MS) Mato Grosso do Sul","Centro-Oeste",IF(B117="(CE) Ceará","Nordeste",IF(B117="(AL) Alagoas","Nordeste",IF(B117="(AM) Amazonas","Norte",IF(B117="(BA) Bahia","Nordeste",IF(B117="(DF) Distrito Federal","Centro-Oeste",IF(B117="(ES) Espirito Santo","Sudeste",IF(B117="(GO) Goiás","Centro-Oeste",IF(B117="(MA) Maranhão","Nordeste",IF(B117="(MG) Minas Gerais","Sudeste",IF(B117="(MT) Mato Grosso","Centro-Oeste"))))))))))))))))))))))))</f>
        <v>Nordeste</v>
      </c>
    </row>
    <row r="118" customFormat="false" ht="15" hidden="false" customHeight="true" outlineLevel="0" collapsed="false">
      <c r="A118" s="11" t="s">
        <v>237</v>
      </c>
      <c r="B118" s="11" t="s">
        <v>90</v>
      </c>
      <c r="C118" s="11" t="s">
        <v>99</v>
      </c>
      <c r="D118" s="12" t="n">
        <v>34493</v>
      </c>
      <c r="E118" s="11" t="s">
        <v>14</v>
      </c>
      <c r="F118" s="11" t="s">
        <v>15</v>
      </c>
      <c r="G118" s="11" t="str">
        <f aca="false">IF(B118="(ES) Espírito Santo","Sudeste",IF(B118="(SP) São Paulo","Sudeste",IF(B118="(SE) Sergipe","Nordeste",IF(B118="(SC) Santa Catarina","Sul",IF(B118="(RS) Rio Grande do Sul","Sul",IF(B118="(RR) Roraima","Norte",IF(B118="(RN) Rio Grande do Norte","Nordeste",IF(B118="(RJ) Rio de Janeiro","Sudeste",IF(B118="(PR) Paraná","Sul",IF(B118="(PI) Piauí","Nordeste",IF(B118="(PE) Pernambuco","Nordeste",IF(B118="(PB) Paraíba","Nordeste",IF(B118="(PA) Pará","Norte",IF(B118="(MS) Mato Grosso do Sul","Centro-Oeste",IF(B118="(CE) Ceará","Nordeste",IF(B118="(AL) Alagoas","Nordeste",IF(B118="(AM) Amazonas","Norte",IF(B118="(BA) Bahia","Nordeste",IF(B118="(DF) Distrito Federal","Centro-Oeste",IF(B118="(ES) Espirito Santo","Sudeste",IF(B118="(GO) Goiás","Centro-Oeste",IF(B118="(MA) Maranhão","Nordeste",IF(B118="(MG) Minas Gerais","Sudeste",IF(B118="(MT) Mato Grosso","Centro-Oeste"))))))))))))))))))))))))</f>
        <v>Nordeste</v>
      </c>
    </row>
    <row r="119" customFormat="false" ht="15" hidden="false" customHeight="true" outlineLevel="0" collapsed="false">
      <c r="A119" s="11" t="s">
        <v>238</v>
      </c>
      <c r="B119" s="11" t="s">
        <v>76</v>
      </c>
      <c r="C119" s="11" t="s">
        <v>239</v>
      </c>
      <c r="D119" s="12" t="n">
        <v>37009</v>
      </c>
      <c r="E119" s="11" t="s">
        <v>14</v>
      </c>
      <c r="F119" s="11" t="s">
        <v>15</v>
      </c>
      <c r="G119" s="11" t="str">
        <f aca="false">IF(B119="(ES) Espírito Santo","Sudeste",IF(B119="(SP) São Paulo","Sudeste",IF(B119="(SE) Sergipe","Nordeste",IF(B119="(SC) Santa Catarina","Sul",IF(B119="(RS) Rio Grande do Sul","Sul",IF(B119="(RR) Roraima","Norte",IF(B119="(RN) Rio Grande do Norte","Nordeste",IF(B119="(RJ) Rio de Janeiro","Sudeste",IF(B119="(PR) Paraná","Sul",IF(B119="(PI) Piauí","Nordeste",IF(B119="(PE) Pernambuco","Nordeste",IF(B119="(PB) Paraíba","Nordeste",IF(B119="(PA) Pará","Norte",IF(B119="(MS) Mato Grosso do Sul","Centro-Oeste",IF(B119="(CE) Ceará","Nordeste",IF(B119="(AL) Alagoas","Nordeste",IF(B119="(AM) Amazonas","Norte",IF(B119="(BA) Bahia","Nordeste",IF(B119="(DF) Distrito Federal","Centro-Oeste",IF(B119="(ES) Espirito Santo","Sudeste",IF(B119="(GO) Goiás","Centro-Oeste",IF(B119="(MA) Maranhão","Nordeste",IF(B119="(MG) Minas Gerais","Sudeste",IF(B119="(MT) Mato Grosso","Centro-Oeste"))))))))))))))))))))))))</f>
        <v>Nordeste</v>
      </c>
    </row>
    <row r="120" customFormat="false" ht="15" hidden="false" customHeight="true" outlineLevel="0" collapsed="false">
      <c r="A120" s="11" t="s">
        <v>240</v>
      </c>
      <c r="B120" s="11" t="s">
        <v>90</v>
      </c>
      <c r="C120" s="11" t="s">
        <v>241</v>
      </c>
      <c r="D120" s="12" t="n">
        <v>35362</v>
      </c>
      <c r="E120" s="11" t="s">
        <v>14</v>
      </c>
      <c r="F120" s="11" t="s">
        <v>15</v>
      </c>
      <c r="G120" s="11" t="str">
        <f aca="false">IF(B120="(ES) Espírito Santo","Sudeste",IF(B120="(SP) São Paulo","Sudeste",IF(B120="(SE) Sergipe","Nordeste",IF(B120="(SC) Santa Catarina","Sul",IF(B120="(RS) Rio Grande do Sul","Sul",IF(B120="(RR) Roraima","Norte",IF(B120="(RN) Rio Grande do Norte","Nordeste",IF(B120="(RJ) Rio de Janeiro","Sudeste",IF(B120="(PR) Paraná","Sul",IF(B120="(PI) Piauí","Nordeste",IF(B120="(PE) Pernambuco","Nordeste",IF(B120="(PB) Paraíba","Nordeste",IF(B120="(PA) Pará","Norte",IF(B120="(MS) Mato Grosso do Sul","Centro-Oeste",IF(B120="(CE) Ceará","Nordeste",IF(B120="(AL) Alagoas","Nordeste",IF(B120="(AM) Amazonas","Norte",IF(B120="(BA) Bahia","Nordeste",IF(B120="(DF) Distrito Federal","Centro-Oeste",IF(B120="(ES) Espirito Santo","Sudeste",IF(B120="(GO) Goiás","Centro-Oeste",IF(B120="(MA) Maranhão","Nordeste",IF(B120="(MG) Minas Gerais","Sudeste",IF(B120="(MT) Mato Grosso","Centro-Oeste"))))))))))))))))))))))))</f>
        <v>Nordeste</v>
      </c>
    </row>
    <row r="121" customFormat="false" ht="15" hidden="false" customHeight="true" outlineLevel="0" collapsed="false">
      <c r="A121" s="11" t="s">
        <v>242</v>
      </c>
      <c r="B121" s="11" t="s">
        <v>136</v>
      </c>
      <c r="C121" s="11" t="n">
        <v>19</v>
      </c>
      <c r="D121" s="12" t="n">
        <v>37075</v>
      </c>
      <c r="E121" s="11" t="s">
        <v>14</v>
      </c>
      <c r="F121" s="11" t="s">
        <v>15</v>
      </c>
      <c r="G121" s="11" t="str">
        <f aca="false">IF(B121="(ES) Espírito Santo","Sudeste",IF(B121="(SP) São Paulo","Sudeste",IF(B121="(SE) Sergipe","Nordeste",IF(B121="(SC) Santa Catarina","Sul",IF(B121="(RS) Rio Grande do Sul","Sul",IF(B121="(RR) Roraima","Norte",IF(B121="(RN) Rio Grande do Norte","Nordeste",IF(B121="(RJ) Rio de Janeiro","Sudeste",IF(B121="(PR) Paraná","Sul",IF(B121="(PI) Piauí","Nordeste",IF(B121="(PE) Pernambuco","Nordeste",IF(B121="(PB) Paraíba","Nordeste",IF(B121="(PA) Pará","Norte",IF(B121="(MS) Mato Grosso do Sul","Centro-Oeste",IF(B121="(CE) Ceará","Nordeste",IF(B121="(AL) Alagoas","Nordeste",IF(B121="(AM) Amazonas","Norte",IF(B121="(BA) Bahia","Nordeste",IF(B121="(DF) Distrito Federal","Centro-Oeste",IF(B121="(ES) Espirito Santo","Sudeste",IF(B121="(GO) Goiás","Centro-Oeste",IF(B121="(MA) Maranhão","Nordeste",IF(B121="(MG) Minas Gerais","Sudeste",IF(B121="(MT) Mato Grosso","Centro-Oeste"))))))))))))))))))))))))</f>
        <v>Nordeste</v>
      </c>
    </row>
    <row r="122" customFormat="false" ht="15" hidden="false" customHeight="true" outlineLevel="0" collapsed="false">
      <c r="A122" s="11" t="s">
        <v>243</v>
      </c>
      <c r="B122" s="11" t="s">
        <v>76</v>
      </c>
      <c r="C122" s="11" t="s">
        <v>244</v>
      </c>
      <c r="D122" s="12" t="n">
        <v>36646</v>
      </c>
      <c r="E122" s="11" t="s">
        <v>14</v>
      </c>
      <c r="F122" s="11" t="s">
        <v>15</v>
      </c>
      <c r="G122" s="11" t="str">
        <f aca="false">IF(B122="(ES) Espírito Santo","Sudeste",IF(B122="(SP) São Paulo","Sudeste",IF(B122="(SE) Sergipe","Nordeste",IF(B122="(SC) Santa Catarina","Sul",IF(B122="(RS) Rio Grande do Sul","Sul",IF(B122="(RR) Roraima","Norte",IF(B122="(RN) Rio Grande do Norte","Nordeste",IF(B122="(RJ) Rio de Janeiro","Sudeste",IF(B122="(PR) Paraná","Sul",IF(B122="(PI) Piauí","Nordeste",IF(B122="(PE) Pernambuco","Nordeste",IF(B122="(PB) Paraíba","Nordeste",IF(B122="(PA) Pará","Norte",IF(B122="(MS) Mato Grosso do Sul","Centro-Oeste",IF(B122="(CE) Ceará","Nordeste",IF(B122="(AL) Alagoas","Nordeste",IF(B122="(AM) Amazonas","Norte",IF(B122="(BA) Bahia","Nordeste",IF(B122="(DF) Distrito Federal","Centro-Oeste",IF(B122="(ES) Espirito Santo","Sudeste",IF(B122="(GO) Goiás","Centro-Oeste",IF(B122="(MA) Maranhão","Nordeste",IF(B122="(MG) Minas Gerais","Sudeste",IF(B122="(MT) Mato Grosso","Centro-Oeste"))))))))))))))))))))))))</f>
        <v>Nordeste</v>
      </c>
    </row>
    <row r="123" customFormat="false" ht="15" hidden="false" customHeight="true" outlineLevel="0" collapsed="false">
      <c r="A123" s="11" t="s">
        <v>245</v>
      </c>
      <c r="B123" s="11" t="s">
        <v>90</v>
      </c>
      <c r="C123" s="11" t="s">
        <v>178</v>
      </c>
      <c r="D123" s="12" t="n">
        <v>32722</v>
      </c>
      <c r="E123" s="11" t="s">
        <v>14</v>
      </c>
      <c r="F123" s="11" t="s">
        <v>15</v>
      </c>
      <c r="G123" s="11" t="str">
        <f aca="false">IF(B123="(ES) Espírito Santo","Sudeste",IF(B123="(SP) São Paulo","Sudeste",IF(B123="(SE) Sergipe","Nordeste",IF(B123="(SC) Santa Catarina","Sul",IF(B123="(RS) Rio Grande do Sul","Sul",IF(B123="(RR) Roraima","Norte",IF(B123="(RN) Rio Grande do Norte","Nordeste",IF(B123="(RJ) Rio de Janeiro","Sudeste",IF(B123="(PR) Paraná","Sul",IF(B123="(PI) Piauí","Nordeste",IF(B123="(PE) Pernambuco","Nordeste",IF(B123="(PB) Paraíba","Nordeste",IF(B123="(PA) Pará","Norte",IF(B123="(MS) Mato Grosso do Sul","Centro-Oeste",IF(B123="(CE) Ceará","Nordeste",IF(B123="(AL) Alagoas","Nordeste",IF(B123="(AM) Amazonas","Norte",IF(B123="(BA) Bahia","Nordeste",IF(B123="(DF) Distrito Federal","Centro-Oeste",IF(B123="(ES) Espirito Santo","Sudeste",IF(B123="(GO) Goiás","Centro-Oeste",IF(B123="(MA) Maranhão","Nordeste",IF(B123="(MG) Minas Gerais","Sudeste",IF(B123="(MT) Mato Grosso","Centro-Oeste"))))))))))))))))))))))))</f>
        <v>Nordeste</v>
      </c>
    </row>
    <row r="124" customFormat="false" ht="15" hidden="false" customHeight="true" outlineLevel="0" collapsed="false">
      <c r="A124" s="11" t="s">
        <v>246</v>
      </c>
      <c r="B124" s="11" t="s">
        <v>87</v>
      </c>
      <c r="C124" s="11" t="s">
        <v>247</v>
      </c>
      <c r="D124" s="12" t="n">
        <v>37320</v>
      </c>
      <c r="E124" s="11" t="s">
        <v>14</v>
      </c>
      <c r="F124" s="11" t="s">
        <v>20</v>
      </c>
      <c r="G124" s="11" t="str">
        <f aca="false">IF(B124="(ES) Espírito Santo","Sudeste",IF(B124="(SP) São Paulo","Sudeste",IF(B124="(SE) Sergipe","Nordeste",IF(B124="(SC) Santa Catarina","Sul",IF(B124="(RS) Rio Grande do Sul","Sul",IF(B124="(RR) Roraima","Norte",IF(B124="(RN) Rio Grande do Norte","Nordeste",IF(B124="(RJ) Rio de Janeiro","Sudeste",IF(B124="(PR) Paraná","Sul",IF(B124="(PI) Piauí","Nordeste",IF(B124="(PE) Pernambuco","Nordeste",IF(B124="(PB) Paraíba","Nordeste",IF(B124="(PA) Pará","Norte",IF(B124="(MS) Mato Grosso do Sul","Centro-Oeste",IF(B124="(CE) Ceará","Nordeste",IF(B124="(AL) Alagoas","Nordeste",IF(B124="(AM) Amazonas","Norte",IF(B124="(BA) Bahia","Nordeste",IF(B124="(DF) Distrito Federal","Centro-Oeste",IF(B124="(ES) Espirito Santo","Sudeste",IF(B124="(GO) Goiás","Centro-Oeste",IF(B124="(MA) Maranhão","Nordeste",IF(B124="(MG) Minas Gerais","Sudeste",IF(B124="(MT) Mato Grosso","Centro-Oeste"))))))))))))))))))))))))</f>
        <v>Nordeste</v>
      </c>
    </row>
    <row r="125" customFormat="false" ht="15" hidden="false" customHeight="true" outlineLevel="0" collapsed="false">
      <c r="A125" s="11" t="s">
        <v>248</v>
      </c>
      <c r="B125" s="11" t="s">
        <v>76</v>
      </c>
      <c r="C125" s="11" t="s">
        <v>201</v>
      </c>
      <c r="D125" s="12" t="n">
        <v>35680</v>
      </c>
      <c r="E125" s="11" t="s">
        <v>14</v>
      </c>
      <c r="F125" s="11" t="s">
        <v>15</v>
      </c>
      <c r="G125" s="11" t="str">
        <f aca="false">IF(B125="(ES) Espírito Santo","Sudeste",IF(B125="(SP) São Paulo","Sudeste",IF(B125="(SE) Sergipe","Nordeste",IF(B125="(SC) Santa Catarina","Sul",IF(B125="(RS) Rio Grande do Sul","Sul",IF(B125="(RR) Roraima","Norte",IF(B125="(RN) Rio Grande do Norte","Nordeste",IF(B125="(RJ) Rio de Janeiro","Sudeste",IF(B125="(PR) Paraná","Sul",IF(B125="(PI) Piauí","Nordeste",IF(B125="(PE) Pernambuco","Nordeste",IF(B125="(PB) Paraíba","Nordeste",IF(B125="(PA) Pará","Norte",IF(B125="(MS) Mato Grosso do Sul","Centro-Oeste",IF(B125="(CE) Ceará","Nordeste",IF(B125="(AL) Alagoas","Nordeste",IF(B125="(AM) Amazonas","Norte",IF(B125="(BA) Bahia","Nordeste",IF(B125="(DF) Distrito Federal","Centro-Oeste",IF(B125="(ES) Espirito Santo","Sudeste",IF(B125="(GO) Goiás","Centro-Oeste",IF(B125="(MA) Maranhão","Nordeste",IF(B125="(MG) Minas Gerais","Sudeste",IF(B125="(MT) Mato Grosso","Centro-Oeste"))))))))))))))))))))))))</f>
        <v>Nordeste</v>
      </c>
    </row>
    <row r="126" customFormat="false" ht="15" hidden="false" customHeight="true" outlineLevel="0" collapsed="false">
      <c r="A126" s="11" t="s">
        <v>249</v>
      </c>
      <c r="B126" s="11" t="s">
        <v>76</v>
      </c>
      <c r="C126" s="11" t="s">
        <v>250</v>
      </c>
      <c r="D126" s="12" t="n">
        <v>38141</v>
      </c>
      <c r="E126" s="11" t="s">
        <v>14</v>
      </c>
      <c r="F126" s="11" t="s">
        <v>15</v>
      </c>
      <c r="G126" s="11" t="str">
        <f aca="false">IF(B126="(ES) Espírito Santo","Sudeste",IF(B126="(SP) São Paulo","Sudeste",IF(B126="(SE) Sergipe","Nordeste",IF(B126="(SC) Santa Catarina","Sul",IF(B126="(RS) Rio Grande do Sul","Sul",IF(B126="(RR) Roraima","Norte",IF(B126="(RN) Rio Grande do Norte","Nordeste",IF(B126="(RJ) Rio de Janeiro","Sudeste",IF(B126="(PR) Paraná","Sul",IF(B126="(PI) Piauí","Nordeste",IF(B126="(PE) Pernambuco","Nordeste",IF(B126="(PB) Paraíba","Nordeste",IF(B126="(PA) Pará","Norte",IF(B126="(MS) Mato Grosso do Sul","Centro-Oeste",IF(B126="(CE) Ceará","Nordeste",IF(B126="(AL) Alagoas","Nordeste",IF(B126="(AM) Amazonas","Norte",IF(B126="(BA) Bahia","Nordeste",IF(B126="(DF) Distrito Federal","Centro-Oeste",IF(B126="(ES) Espirito Santo","Sudeste",IF(B126="(GO) Goiás","Centro-Oeste",IF(B126="(MA) Maranhão","Nordeste",IF(B126="(MG) Minas Gerais","Sudeste",IF(B126="(MT) Mato Grosso","Centro-Oeste"))))))))))))))))))))))))</f>
        <v>Nordeste</v>
      </c>
    </row>
    <row r="127" customFormat="false" ht="15" hidden="false" customHeight="true" outlineLevel="0" collapsed="false">
      <c r="A127" s="11" t="s">
        <v>251</v>
      </c>
      <c r="B127" s="11" t="s">
        <v>90</v>
      </c>
      <c r="C127" s="11" t="s">
        <v>252</v>
      </c>
      <c r="D127" s="12" t="n">
        <v>32904</v>
      </c>
      <c r="E127" s="11" t="s">
        <v>49</v>
      </c>
      <c r="F127" s="11" t="s">
        <v>20</v>
      </c>
      <c r="G127" s="11" t="str">
        <f aca="false">IF(B127="(ES) Espírito Santo","Sudeste",IF(B127="(SP) São Paulo","Sudeste",IF(B127="(SE) Sergipe","Nordeste",IF(B127="(SC) Santa Catarina","Sul",IF(B127="(RS) Rio Grande do Sul","Sul",IF(B127="(RR) Roraima","Norte",IF(B127="(RN) Rio Grande do Norte","Nordeste",IF(B127="(RJ) Rio de Janeiro","Sudeste",IF(B127="(PR) Paraná","Sul",IF(B127="(PI) Piauí","Nordeste",IF(B127="(PE) Pernambuco","Nordeste",IF(B127="(PB) Paraíba","Nordeste",IF(B127="(PA) Pará","Norte",IF(B127="(MS) Mato Grosso do Sul","Centro-Oeste",IF(B127="(CE) Ceará","Nordeste",IF(B127="(AL) Alagoas","Nordeste",IF(B127="(AM) Amazonas","Norte",IF(B127="(BA) Bahia","Nordeste",IF(B127="(DF) Distrito Federal","Centro-Oeste",IF(B127="(ES) Espirito Santo","Sudeste",IF(B127="(GO) Goiás","Centro-Oeste",IF(B127="(MA) Maranhão","Nordeste",IF(B127="(MG) Minas Gerais","Sudeste",IF(B127="(MT) Mato Grosso","Centro-Oeste"))))))))))))))))))))))))</f>
        <v>Nordeste</v>
      </c>
    </row>
    <row r="128" customFormat="false" ht="15" hidden="false" customHeight="true" outlineLevel="0" collapsed="false">
      <c r="A128" s="11" t="s">
        <v>253</v>
      </c>
      <c r="B128" s="11" t="s">
        <v>76</v>
      </c>
      <c r="C128" s="11" t="s">
        <v>254</v>
      </c>
      <c r="D128" s="12" t="n">
        <v>34376</v>
      </c>
      <c r="E128" s="11" t="s">
        <v>14</v>
      </c>
      <c r="F128" s="11" t="s">
        <v>15</v>
      </c>
      <c r="G128" s="11" t="str">
        <f aca="false">IF(B128="(ES) Espírito Santo","Sudeste",IF(B128="(SP) São Paulo","Sudeste",IF(B128="(SE) Sergipe","Nordeste",IF(B128="(SC) Santa Catarina","Sul",IF(B128="(RS) Rio Grande do Sul","Sul",IF(B128="(RR) Roraima","Norte",IF(B128="(RN) Rio Grande do Norte","Nordeste",IF(B128="(RJ) Rio de Janeiro","Sudeste",IF(B128="(PR) Paraná","Sul",IF(B128="(PI) Piauí","Nordeste",IF(B128="(PE) Pernambuco","Nordeste",IF(B128="(PB) Paraíba","Nordeste",IF(B128="(PA) Pará","Norte",IF(B128="(MS) Mato Grosso do Sul","Centro-Oeste",IF(B128="(CE) Ceará","Nordeste",IF(B128="(AL) Alagoas","Nordeste",IF(B128="(AM) Amazonas","Norte",IF(B128="(BA) Bahia","Nordeste",IF(B128="(DF) Distrito Federal","Centro-Oeste",IF(B128="(ES) Espirito Santo","Sudeste",IF(B128="(GO) Goiás","Centro-Oeste",IF(B128="(MA) Maranhão","Nordeste",IF(B128="(MG) Minas Gerais","Sudeste",IF(B128="(MT) Mato Grosso","Centro-Oeste"))))))))))))))))))))))))</f>
        <v>Nordeste</v>
      </c>
    </row>
    <row r="129" customFormat="false" ht="15" hidden="false" customHeight="true" outlineLevel="0" collapsed="false">
      <c r="A129" s="11" t="s">
        <v>255</v>
      </c>
      <c r="B129" s="11" t="s">
        <v>93</v>
      </c>
      <c r="C129" s="11" t="s">
        <v>167</v>
      </c>
      <c r="D129" s="12" t="n">
        <v>35754</v>
      </c>
      <c r="E129" s="11" t="s">
        <v>49</v>
      </c>
      <c r="F129" s="11" t="s">
        <v>15</v>
      </c>
      <c r="G129" s="11" t="str">
        <f aca="false">IF(B129="(ES) Espírito Santo","Sudeste",IF(B129="(SP) São Paulo","Sudeste",IF(B129="(SE) Sergipe","Nordeste",IF(B129="(SC) Santa Catarina","Sul",IF(B129="(RS) Rio Grande do Sul","Sul",IF(B129="(RR) Roraima","Norte",IF(B129="(RN) Rio Grande do Norte","Nordeste",IF(B129="(RJ) Rio de Janeiro","Sudeste",IF(B129="(PR) Paraná","Sul",IF(B129="(PI) Piauí","Nordeste",IF(B129="(PE) Pernambuco","Nordeste",IF(B129="(PB) Paraíba","Nordeste",IF(B129="(PA) Pará","Norte",IF(B129="(MS) Mato Grosso do Sul","Centro-Oeste",IF(B129="(CE) Ceará","Nordeste",IF(B129="(AL) Alagoas","Nordeste",IF(B129="(AM) Amazonas","Norte",IF(B129="(BA) Bahia","Nordeste",IF(B129="(DF) Distrito Federal","Centro-Oeste",IF(B129="(ES) Espirito Santo","Sudeste",IF(B129="(GO) Goiás","Centro-Oeste",IF(B129="(MA) Maranhão","Nordeste",IF(B129="(MG) Minas Gerais","Sudeste",IF(B129="(MT) Mato Grosso","Centro-Oeste"))))))))))))))))))))))))</f>
        <v>Nordeste</v>
      </c>
    </row>
    <row r="130" customFormat="false" ht="15" hidden="false" customHeight="true" outlineLevel="0" collapsed="false">
      <c r="A130" s="11" t="s">
        <v>256</v>
      </c>
      <c r="B130" s="11" t="s">
        <v>93</v>
      </c>
      <c r="C130" s="11" t="s">
        <v>190</v>
      </c>
      <c r="D130" s="12" t="n">
        <v>34615</v>
      </c>
      <c r="E130" s="11" t="s">
        <v>14</v>
      </c>
      <c r="F130" s="11" t="s">
        <v>15</v>
      </c>
      <c r="G130" s="11" t="str">
        <f aca="false">IF(B130="(ES) Espírito Santo","Sudeste",IF(B130="(SP) São Paulo","Sudeste",IF(B130="(SE) Sergipe","Nordeste",IF(B130="(SC) Santa Catarina","Sul",IF(B130="(RS) Rio Grande do Sul","Sul",IF(B130="(RR) Roraima","Norte",IF(B130="(RN) Rio Grande do Norte","Nordeste",IF(B130="(RJ) Rio de Janeiro","Sudeste",IF(B130="(PR) Paraná","Sul",IF(B130="(PI) Piauí","Nordeste",IF(B130="(PE) Pernambuco","Nordeste",IF(B130="(PB) Paraíba","Nordeste",IF(B130="(PA) Pará","Norte",IF(B130="(MS) Mato Grosso do Sul","Centro-Oeste",IF(B130="(CE) Ceará","Nordeste",IF(B130="(AL) Alagoas","Nordeste",IF(B130="(AM) Amazonas","Norte",IF(B130="(BA) Bahia","Nordeste",IF(B130="(DF) Distrito Federal","Centro-Oeste",IF(B130="(ES) Espirito Santo","Sudeste",IF(B130="(GO) Goiás","Centro-Oeste",IF(B130="(MA) Maranhão","Nordeste",IF(B130="(MG) Minas Gerais","Sudeste",IF(B130="(MT) Mato Grosso","Centro-Oeste"))))))))))))))))))))))))</f>
        <v>Nordeste</v>
      </c>
    </row>
    <row r="131" customFormat="false" ht="15" hidden="false" customHeight="true" outlineLevel="0" collapsed="false">
      <c r="A131" s="11" t="s">
        <v>257</v>
      </c>
      <c r="B131" s="11" t="s">
        <v>76</v>
      </c>
      <c r="C131" s="11" t="s">
        <v>258</v>
      </c>
      <c r="D131" s="12" t="n">
        <v>36595</v>
      </c>
      <c r="E131" s="11" t="s">
        <v>14</v>
      </c>
      <c r="F131" s="11" t="s">
        <v>15</v>
      </c>
      <c r="G131" s="11" t="str">
        <f aca="false">IF(B131="(ES) Espírito Santo","Sudeste",IF(B131="(SP) São Paulo","Sudeste",IF(B131="(SE) Sergipe","Nordeste",IF(B131="(SC) Santa Catarina","Sul",IF(B131="(RS) Rio Grande do Sul","Sul",IF(B131="(RR) Roraima","Norte",IF(B131="(RN) Rio Grande do Norte","Nordeste",IF(B131="(RJ) Rio de Janeiro","Sudeste",IF(B131="(PR) Paraná","Sul",IF(B131="(PI) Piauí","Nordeste",IF(B131="(PE) Pernambuco","Nordeste",IF(B131="(PB) Paraíba","Nordeste",IF(B131="(PA) Pará","Norte",IF(B131="(MS) Mato Grosso do Sul","Centro-Oeste",IF(B131="(CE) Ceará","Nordeste",IF(B131="(AL) Alagoas","Nordeste",IF(B131="(AM) Amazonas","Norte",IF(B131="(BA) Bahia","Nordeste",IF(B131="(DF) Distrito Federal","Centro-Oeste",IF(B131="(ES) Espirito Santo","Sudeste",IF(B131="(GO) Goiás","Centro-Oeste",IF(B131="(MA) Maranhão","Nordeste",IF(B131="(MG) Minas Gerais","Sudeste",IF(B131="(MT) Mato Grosso","Centro-Oeste"))))))))))))))))))))))))</f>
        <v>Nordeste</v>
      </c>
    </row>
    <row r="132" customFormat="false" ht="15" hidden="false" customHeight="true" outlineLevel="0" collapsed="false">
      <c r="A132" s="11" t="s">
        <v>259</v>
      </c>
      <c r="B132" s="11" t="s">
        <v>76</v>
      </c>
      <c r="C132" s="11" t="s">
        <v>260</v>
      </c>
      <c r="D132" s="12" t="n">
        <v>33172</v>
      </c>
      <c r="E132" s="11" t="s">
        <v>14</v>
      </c>
      <c r="F132" s="11" t="s">
        <v>15</v>
      </c>
      <c r="G132" s="11" t="str">
        <f aca="false">IF(B132="(ES) Espírito Santo","Sudeste",IF(B132="(SP) São Paulo","Sudeste",IF(B132="(SE) Sergipe","Nordeste",IF(B132="(SC) Santa Catarina","Sul",IF(B132="(RS) Rio Grande do Sul","Sul",IF(B132="(RR) Roraima","Norte",IF(B132="(RN) Rio Grande do Norte","Nordeste",IF(B132="(RJ) Rio de Janeiro","Sudeste",IF(B132="(PR) Paraná","Sul",IF(B132="(PI) Piauí","Nordeste",IF(B132="(PE) Pernambuco","Nordeste",IF(B132="(PB) Paraíba","Nordeste",IF(B132="(PA) Pará","Norte",IF(B132="(MS) Mato Grosso do Sul","Centro-Oeste",IF(B132="(CE) Ceará","Nordeste",IF(B132="(AL) Alagoas","Nordeste",IF(B132="(AM) Amazonas","Norte",IF(B132="(BA) Bahia","Nordeste",IF(B132="(DF) Distrito Federal","Centro-Oeste",IF(B132="(ES) Espirito Santo","Sudeste",IF(B132="(GO) Goiás","Centro-Oeste",IF(B132="(MA) Maranhão","Nordeste",IF(B132="(MG) Minas Gerais","Sudeste",IF(B132="(MT) Mato Grosso","Centro-Oeste"))))))))))))))))))))))))</f>
        <v>Nordeste</v>
      </c>
    </row>
    <row r="133" customFormat="false" ht="15" hidden="false" customHeight="true" outlineLevel="0" collapsed="false">
      <c r="A133" s="11" t="s">
        <v>261</v>
      </c>
      <c r="B133" s="11" t="s">
        <v>90</v>
      </c>
      <c r="C133" s="11" t="s">
        <v>262</v>
      </c>
      <c r="D133" s="12" t="n">
        <v>35003</v>
      </c>
      <c r="E133" s="11" t="s">
        <v>49</v>
      </c>
      <c r="F133" s="11" t="s">
        <v>15</v>
      </c>
      <c r="G133" s="11" t="str">
        <f aca="false">IF(B133="(ES) Espírito Santo","Sudeste",IF(B133="(SP) São Paulo","Sudeste",IF(B133="(SE) Sergipe","Nordeste",IF(B133="(SC) Santa Catarina","Sul",IF(B133="(RS) Rio Grande do Sul","Sul",IF(B133="(RR) Roraima","Norte",IF(B133="(RN) Rio Grande do Norte","Nordeste",IF(B133="(RJ) Rio de Janeiro","Sudeste",IF(B133="(PR) Paraná","Sul",IF(B133="(PI) Piauí","Nordeste",IF(B133="(PE) Pernambuco","Nordeste",IF(B133="(PB) Paraíba","Nordeste",IF(B133="(PA) Pará","Norte",IF(B133="(MS) Mato Grosso do Sul","Centro-Oeste",IF(B133="(CE) Ceará","Nordeste",IF(B133="(AL) Alagoas","Nordeste",IF(B133="(AM) Amazonas","Norte",IF(B133="(BA) Bahia","Nordeste",IF(B133="(DF) Distrito Federal","Centro-Oeste",IF(B133="(ES) Espirito Santo","Sudeste",IF(B133="(GO) Goiás","Centro-Oeste",IF(B133="(MA) Maranhão","Nordeste",IF(B133="(MG) Minas Gerais","Sudeste",IF(B133="(MT) Mato Grosso","Centro-Oeste"))))))))))))))))))))))))</f>
        <v>Nordeste</v>
      </c>
    </row>
    <row r="134" customFormat="false" ht="15" hidden="false" customHeight="true" outlineLevel="0" collapsed="false">
      <c r="A134" s="11" t="s">
        <v>263</v>
      </c>
      <c r="B134" s="11" t="s">
        <v>101</v>
      </c>
      <c r="C134" s="11" t="s">
        <v>264</v>
      </c>
      <c r="D134" s="12" t="n">
        <v>36308</v>
      </c>
      <c r="E134" s="11" t="s">
        <v>14</v>
      </c>
      <c r="F134" s="11" t="s">
        <v>20</v>
      </c>
      <c r="G134" s="11" t="str">
        <f aca="false">IF(B134="(ES) Espírito Santo","Sudeste",IF(B134="(SP) São Paulo","Sudeste",IF(B134="(SE) Sergipe","Nordeste",IF(B134="(SC) Santa Catarina","Sul",IF(B134="(RS) Rio Grande do Sul","Sul",IF(B134="(RR) Roraima","Norte",IF(B134="(RN) Rio Grande do Norte","Nordeste",IF(B134="(RJ) Rio de Janeiro","Sudeste",IF(B134="(PR) Paraná","Sul",IF(B134="(PI) Piauí","Nordeste",IF(B134="(PE) Pernambuco","Nordeste",IF(B134="(PB) Paraíba","Nordeste",IF(B134="(PA) Pará","Norte",IF(B134="(MS) Mato Grosso do Sul","Centro-Oeste",IF(B134="(CE) Ceará","Nordeste",IF(B134="(AL) Alagoas","Nordeste",IF(B134="(AM) Amazonas","Norte",IF(B134="(BA) Bahia","Nordeste",IF(B134="(DF) Distrito Federal","Centro-Oeste",IF(B134="(ES) Espirito Santo","Sudeste",IF(B134="(GO) Goiás","Centro-Oeste",IF(B134="(MA) Maranhão","Nordeste",IF(B134="(MG) Minas Gerais","Sudeste",IF(B134="(MT) Mato Grosso","Centro-Oeste"))))))))))))))))))))))))</f>
        <v>Nordeste</v>
      </c>
    </row>
    <row r="135" customFormat="false" ht="15" hidden="false" customHeight="true" outlineLevel="0" collapsed="false">
      <c r="A135" s="11" t="s">
        <v>265</v>
      </c>
      <c r="B135" s="11" t="s">
        <v>76</v>
      </c>
      <c r="C135" s="11" t="s">
        <v>77</v>
      </c>
      <c r="D135" s="12" t="n">
        <v>34876</v>
      </c>
      <c r="E135" s="11" t="s">
        <v>19</v>
      </c>
      <c r="F135" s="11" t="s">
        <v>20</v>
      </c>
      <c r="G135" s="11" t="str">
        <f aca="false">IF(B135="(ES) Espírito Santo","Sudeste",IF(B135="(SP) São Paulo","Sudeste",IF(B135="(SE) Sergipe","Nordeste",IF(B135="(SC) Santa Catarina","Sul",IF(B135="(RS) Rio Grande do Sul","Sul",IF(B135="(RR) Roraima","Norte",IF(B135="(RN) Rio Grande do Norte","Nordeste",IF(B135="(RJ) Rio de Janeiro","Sudeste",IF(B135="(PR) Paraná","Sul",IF(B135="(PI) Piauí","Nordeste",IF(B135="(PE) Pernambuco","Nordeste",IF(B135="(PB) Paraíba","Nordeste",IF(B135="(PA) Pará","Norte",IF(B135="(MS) Mato Grosso do Sul","Centro-Oeste",IF(B135="(CE) Ceará","Nordeste",IF(B135="(AL) Alagoas","Nordeste",IF(B135="(AM) Amazonas","Norte",IF(B135="(BA) Bahia","Nordeste",IF(B135="(DF) Distrito Federal","Centro-Oeste",IF(B135="(ES) Espirito Santo","Sudeste",IF(B135="(GO) Goiás","Centro-Oeste",IF(B135="(MA) Maranhão","Nordeste",IF(B135="(MG) Minas Gerais","Sudeste",IF(B135="(MT) Mato Grosso","Centro-Oeste"))))))))))))))))))))))))</f>
        <v>Nordeste</v>
      </c>
    </row>
    <row r="136" customFormat="false" ht="15" hidden="false" customHeight="true" outlineLevel="0" collapsed="false">
      <c r="A136" s="11" t="s">
        <v>266</v>
      </c>
      <c r="B136" s="11" t="s">
        <v>76</v>
      </c>
      <c r="C136" s="11" t="s">
        <v>77</v>
      </c>
      <c r="D136" s="12" t="n">
        <v>33209</v>
      </c>
      <c r="E136" s="11" t="s">
        <v>14</v>
      </c>
      <c r="F136" s="11" t="s">
        <v>15</v>
      </c>
      <c r="G136" s="11" t="str">
        <f aca="false">IF(B136="(ES) Espírito Santo","Sudeste",IF(B136="(SP) São Paulo","Sudeste",IF(B136="(SE) Sergipe","Nordeste",IF(B136="(SC) Santa Catarina","Sul",IF(B136="(RS) Rio Grande do Sul","Sul",IF(B136="(RR) Roraima","Norte",IF(B136="(RN) Rio Grande do Norte","Nordeste",IF(B136="(RJ) Rio de Janeiro","Sudeste",IF(B136="(PR) Paraná","Sul",IF(B136="(PI) Piauí","Nordeste",IF(B136="(PE) Pernambuco","Nordeste",IF(B136="(PB) Paraíba","Nordeste",IF(B136="(PA) Pará","Norte",IF(B136="(MS) Mato Grosso do Sul","Centro-Oeste",IF(B136="(CE) Ceará","Nordeste",IF(B136="(AL) Alagoas","Nordeste",IF(B136="(AM) Amazonas","Norte",IF(B136="(BA) Bahia","Nordeste",IF(B136="(DF) Distrito Federal","Centro-Oeste",IF(B136="(ES) Espirito Santo","Sudeste",IF(B136="(GO) Goiás","Centro-Oeste",IF(B136="(MA) Maranhão","Nordeste",IF(B136="(MG) Minas Gerais","Sudeste",IF(B136="(MT) Mato Grosso","Centro-Oeste"))))))))))))))))))))))))</f>
        <v>Nordeste</v>
      </c>
    </row>
    <row r="137" customFormat="false" ht="15" hidden="false" customHeight="true" outlineLevel="0" collapsed="false">
      <c r="A137" s="11" t="s">
        <v>267</v>
      </c>
      <c r="B137" s="11" t="s">
        <v>90</v>
      </c>
      <c r="C137" s="11" t="s">
        <v>268</v>
      </c>
      <c r="D137" s="12" t="n">
        <v>38389</v>
      </c>
      <c r="E137" s="11" t="s">
        <v>14</v>
      </c>
      <c r="F137" s="11" t="s">
        <v>15</v>
      </c>
      <c r="G137" s="11" t="str">
        <f aca="false">IF(B137="(ES) Espírito Santo","Sudeste",IF(B137="(SP) São Paulo","Sudeste",IF(B137="(SE) Sergipe","Nordeste",IF(B137="(SC) Santa Catarina","Sul",IF(B137="(RS) Rio Grande do Sul","Sul",IF(B137="(RR) Roraima","Norte",IF(B137="(RN) Rio Grande do Norte","Nordeste",IF(B137="(RJ) Rio de Janeiro","Sudeste",IF(B137="(PR) Paraná","Sul",IF(B137="(PI) Piauí","Nordeste",IF(B137="(PE) Pernambuco","Nordeste",IF(B137="(PB) Paraíba","Nordeste",IF(B137="(PA) Pará","Norte",IF(B137="(MS) Mato Grosso do Sul","Centro-Oeste",IF(B137="(CE) Ceará","Nordeste",IF(B137="(AL) Alagoas","Nordeste",IF(B137="(AM) Amazonas","Norte",IF(B137="(BA) Bahia","Nordeste",IF(B137="(DF) Distrito Federal","Centro-Oeste",IF(B137="(ES) Espirito Santo","Sudeste",IF(B137="(GO) Goiás","Centro-Oeste",IF(B137="(MA) Maranhão","Nordeste",IF(B137="(MG) Minas Gerais","Sudeste",IF(B137="(MT) Mato Grosso","Centro-Oeste"))))))))))))))))))))))))</f>
        <v>Nordeste</v>
      </c>
    </row>
    <row r="138" customFormat="false" ht="15" hidden="false" customHeight="true" outlineLevel="0" collapsed="false">
      <c r="A138" s="11" t="s">
        <v>269</v>
      </c>
      <c r="B138" s="11" t="s">
        <v>76</v>
      </c>
      <c r="C138" s="11" t="s">
        <v>270</v>
      </c>
      <c r="D138" s="12" t="n">
        <v>33259</v>
      </c>
      <c r="E138" s="11" t="s">
        <v>14</v>
      </c>
      <c r="F138" s="11" t="s">
        <v>15</v>
      </c>
      <c r="G138" s="11" t="str">
        <f aca="false">IF(B138="(ES) Espírito Santo","Sudeste",IF(B138="(SP) São Paulo","Sudeste",IF(B138="(SE) Sergipe","Nordeste",IF(B138="(SC) Santa Catarina","Sul",IF(B138="(RS) Rio Grande do Sul","Sul",IF(B138="(RR) Roraima","Norte",IF(B138="(RN) Rio Grande do Norte","Nordeste",IF(B138="(RJ) Rio de Janeiro","Sudeste",IF(B138="(PR) Paraná","Sul",IF(B138="(PI) Piauí","Nordeste",IF(B138="(PE) Pernambuco","Nordeste",IF(B138="(PB) Paraíba","Nordeste",IF(B138="(PA) Pará","Norte",IF(B138="(MS) Mato Grosso do Sul","Centro-Oeste",IF(B138="(CE) Ceará","Nordeste",IF(B138="(AL) Alagoas","Nordeste",IF(B138="(AM) Amazonas","Norte",IF(B138="(BA) Bahia","Nordeste",IF(B138="(DF) Distrito Federal","Centro-Oeste",IF(B138="(ES) Espirito Santo","Sudeste",IF(B138="(GO) Goiás","Centro-Oeste",IF(B138="(MA) Maranhão","Nordeste",IF(B138="(MG) Minas Gerais","Sudeste",IF(B138="(MT) Mato Grosso","Centro-Oeste"))))))))))))))))))))))))</f>
        <v>Nordeste</v>
      </c>
    </row>
    <row r="139" customFormat="false" ht="15" hidden="false" customHeight="true" outlineLevel="0" collapsed="false">
      <c r="A139" s="11" t="s">
        <v>271</v>
      </c>
      <c r="B139" s="11" t="s">
        <v>82</v>
      </c>
      <c r="C139" s="11" t="s">
        <v>31</v>
      </c>
      <c r="D139" s="12" t="n">
        <v>38023</v>
      </c>
      <c r="E139" s="11" t="s">
        <v>14</v>
      </c>
      <c r="F139" s="11" t="s">
        <v>15</v>
      </c>
      <c r="G139" s="11" t="str">
        <f aca="false">IF(B139="(ES) Espírito Santo","Sudeste",IF(B139="(SP) São Paulo","Sudeste",IF(B139="(SE) Sergipe","Nordeste",IF(B139="(SC) Santa Catarina","Sul",IF(B139="(RS) Rio Grande do Sul","Sul",IF(B139="(RR) Roraima","Norte",IF(B139="(RN) Rio Grande do Norte","Nordeste",IF(B139="(RJ) Rio de Janeiro","Sudeste",IF(B139="(PR) Paraná","Sul",IF(B139="(PI) Piauí","Nordeste",IF(B139="(PE) Pernambuco","Nordeste",IF(B139="(PB) Paraíba","Nordeste",IF(B139="(PA) Pará","Norte",IF(B139="(MS) Mato Grosso do Sul","Centro-Oeste",IF(B139="(CE) Ceará","Nordeste",IF(B139="(AL) Alagoas","Nordeste",IF(B139="(AM) Amazonas","Norte",IF(B139="(BA) Bahia","Nordeste",IF(B139="(DF) Distrito Federal","Centro-Oeste",IF(B139="(ES) Espirito Santo","Sudeste",IF(B139="(GO) Goiás","Centro-Oeste",IF(B139="(MA) Maranhão","Nordeste",IF(B139="(MG) Minas Gerais","Sudeste",IF(B139="(MT) Mato Grosso","Centro-Oeste"))))))))))))))))))))))))</f>
        <v>Nordeste</v>
      </c>
    </row>
    <row r="140" customFormat="false" ht="15" hidden="false" customHeight="true" outlineLevel="0" collapsed="false">
      <c r="A140" s="11" t="s">
        <v>272</v>
      </c>
      <c r="B140" s="11" t="s">
        <v>93</v>
      </c>
      <c r="C140" s="11" t="s">
        <v>167</v>
      </c>
      <c r="D140" s="12" t="n">
        <v>33722</v>
      </c>
      <c r="E140" s="11" t="s">
        <v>14</v>
      </c>
      <c r="F140" s="11" t="s">
        <v>15</v>
      </c>
      <c r="G140" s="11" t="str">
        <f aca="false">IF(B140="(ES) Espírito Santo","Sudeste",IF(B140="(SP) São Paulo","Sudeste",IF(B140="(SE) Sergipe","Nordeste",IF(B140="(SC) Santa Catarina","Sul",IF(B140="(RS) Rio Grande do Sul","Sul",IF(B140="(RR) Roraima","Norte",IF(B140="(RN) Rio Grande do Norte","Nordeste",IF(B140="(RJ) Rio de Janeiro","Sudeste",IF(B140="(PR) Paraná","Sul",IF(B140="(PI) Piauí","Nordeste",IF(B140="(PE) Pernambuco","Nordeste",IF(B140="(PB) Paraíba","Nordeste",IF(B140="(PA) Pará","Norte",IF(B140="(MS) Mato Grosso do Sul","Centro-Oeste",IF(B140="(CE) Ceará","Nordeste",IF(B140="(AL) Alagoas","Nordeste",IF(B140="(AM) Amazonas","Norte",IF(B140="(BA) Bahia","Nordeste",IF(B140="(DF) Distrito Federal","Centro-Oeste",IF(B140="(ES) Espirito Santo","Sudeste",IF(B140="(GO) Goiás","Centro-Oeste",IF(B140="(MA) Maranhão","Nordeste",IF(B140="(MG) Minas Gerais","Sudeste",IF(B140="(MT) Mato Grosso","Centro-Oeste"))))))))))))))))))))))))</f>
        <v>Nordeste</v>
      </c>
    </row>
    <row r="141" customFormat="false" ht="15" hidden="false" customHeight="true" outlineLevel="0" collapsed="false">
      <c r="A141" s="11" t="s">
        <v>273</v>
      </c>
      <c r="B141" s="11" t="s">
        <v>93</v>
      </c>
      <c r="C141" s="11" t="s">
        <v>274</v>
      </c>
      <c r="D141" s="12" t="n">
        <v>37764</v>
      </c>
      <c r="E141" s="11" t="s">
        <v>14</v>
      </c>
      <c r="F141" s="11" t="s">
        <v>20</v>
      </c>
      <c r="G141" s="11" t="str">
        <f aca="false">IF(B141="(ES) Espírito Santo","Sudeste",IF(B141="(SP) São Paulo","Sudeste",IF(B141="(SE) Sergipe","Nordeste",IF(B141="(SC) Santa Catarina","Sul",IF(B141="(RS) Rio Grande do Sul","Sul",IF(B141="(RR) Roraima","Norte",IF(B141="(RN) Rio Grande do Norte","Nordeste",IF(B141="(RJ) Rio de Janeiro","Sudeste",IF(B141="(PR) Paraná","Sul",IF(B141="(PI) Piauí","Nordeste",IF(B141="(PE) Pernambuco","Nordeste",IF(B141="(PB) Paraíba","Nordeste",IF(B141="(PA) Pará","Norte",IF(B141="(MS) Mato Grosso do Sul","Centro-Oeste",IF(B141="(CE) Ceará","Nordeste",IF(B141="(AL) Alagoas","Nordeste",IF(B141="(AM) Amazonas","Norte",IF(B141="(BA) Bahia","Nordeste",IF(B141="(DF) Distrito Federal","Centro-Oeste",IF(B141="(ES) Espirito Santo","Sudeste",IF(B141="(GO) Goiás","Centro-Oeste",IF(B141="(MA) Maranhão","Nordeste",IF(B141="(MG) Minas Gerais","Sudeste",IF(B141="(MT) Mato Grosso","Centro-Oeste"))))))))))))))))))))))))</f>
        <v>Nordeste</v>
      </c>
    </row>
    <row r="142" customFormat="false" ht="15" hidden="false" customHeight="true" outlineLevel="0" collapsed="false">
      <c r="A142" s="11" t="s">
        <v>275</v>
      </c>
      <c r="B142" s="11" t="s">
        <v>113</v>
      </c>
      <c r="C142" s="11" t="s">
        <v>276</v>
      </c>
      <c r="D142" s="12" t="n">
        <v>33884</v>
      </c>
      <c r="E142" s="11" t="s">
        <v>14</v>
      </c>
      <c r="F142" s="11" t="s">
        <v>15</v>
      </c>
      <c r="G142" s="11" t="str">
        <f aca="false">IF(B142="(ES) Espírito Santo","Sudeste",IF(B142="(SP) São Paulo","Sudeste",IF(B142="(SE) Sergipe","Nordeste",IF(B142="(SC) Santa Catarina","Sul",IF(B142="(RS) Rio Grande do Sul","Sul",IF(B142="(RR) Roraima","Norte",IF(B142="(RN) Rio Grande do Norte","Nordeste",IF(B142="(RJ) Rio de Janeiro","Sudeste",IF(B142="(PR) Paraná","Sul",IF(B142="(PI) Piauí","Nordeste",IF(B142="(PE) Pernambuco","Nordeste",IF(B142="(PB) Paraíba","Nordeste",IF(B142="(PA) Pará","Norte",IF(B142="(MS) Mato Grosso do Sul","Centro-Oeste",IF(B142="(CE) Ceará","Nordeste",IF(B142="(AL) Alagoas","Nordeste",IF(B142="(AM) Amazonas","Norte",IF(B142="(BA) Bahia","Nordeste",IF(B142="(DF) Distrito Federal","Centro-Oeste",IF(B142="(ES) Espirito Santo","Sudeste",IF(B142="(GO) Goiás","Centro-Oeste",IF(B142="(MA) Maranhão","Nordeste",IF(B142="(MG) Minas Gerais","Sudeste",IF(B142="(MT) Mato Grosso","Centro-Oeste"))))))))))))))))))))))))</f>
        <v>Nordeste</v>
      </c>
    </row>
    <row r="143" customFormat="false" ht="15" hidden="false" customHeight="true" outlineLevel="0" collapsed="false">
      <c r="A143" s="11" t="s">
        <v>277</v>
      </c>
      <c r="B143" s="11" t="s">
        <v>101</v>
      </c>
      <c r="C143" s="11" t="s">
        <v>264</v>
      </c>
      <c r="D143" s="12" t="n">
        <v>36460</v>
      </c>
      <c r="E143" s="11" t="s">
        <v>14</v>
      </c>
      <c r="F143" s="11" t="s">
        <v>15</v>
      </c>
      <c r="G143" s="11" t="str">
        <f aca="false">IF(B143="(ES) Espírito Santo","Sudeste",IF(B143="(SP) São Paulo","Sudeste",IF(B143="(SE) Sergipe","Nordeste",IF(B143="(SC) Santa Catarina","Sul",IF(B143="(RS) Rio Grande do Sul","Sul",IF(B143="(RR) Roraima","Norte",IF(B143="(RN) Rio Grande do Norte","Nordeste",IF(B143="(RJ) Rio de Janeiro","Sudeste",IF(B143="(PR) Paraná","Sul",IF(B143="(PI) Piauí","Nordeste",IF(B143="(PE) Pernambuco","Nordeste",IF(B143="(PB) Paraíba","Nordeste",IF(B143="(PA) Pará","Norte",IF(B143="(MS) Mato Grosso do Sul","Centro-Oeste",IF(B143="(CE) Ceará","Nordeste",IF(B143="(AL) Alagoas","Nordeste",IF(B143="(AM) Amazonas","Norte",IF(B143="(BA) Bahia","Nordeste",IF(B143="(DF) Distrito Federal","Centro-Oeste",IF(B143="(ES) Espirito Santo","Sudeste",IF(B143="(GO) Goiás","Centro-Oeste",IF(B143="(MA) Maranhão","Nordeste",IF(B143="(MG) Minas Gerais","Sudeste",IF(B143="(MT) Mato Grosso","Centro-Oeste"))))))))))))))))))))))))</f>
        <v>Nordeste</v>
      </c>
    </row>
    <row r="144" customFormat="false" ht="15" hidden="false" customHeight="true" outlineLevel="0" collapsed="false">
      <c r="A144" s="11" t="s">
        <v>278</v>
      </c>
      <c r="B144" s="11" t="s">
        <v>93</v>
      </c>
      <c r="C144" s="11" t="s">
        <v>279</v>
      </c>
      <c r="D144" s="12" t="n">
        <v>35113</v>
      </c>
      <c r="E144" s="11" t="s">
        <v>14</v>
      </c>
      <c r="F144" s="11" t="s">
        <v>20</v>
      </c>
      <c r="G144" s="11" t="str">
        <f aca="false">IF(B144="(ES) Espírito Santo","Sudeste",IF(B144="(SP) São Paulo","Sudeste",IF(B144="(SE) Sergipe","Nordeste",IF(B144="(SC) Santa Catarina","Sul",IF(B144="(RS) Rio Grande do Sul","Sul",IF(B144="(RR) Roraima","Norte",IF(B144="(RN) Rio Grande do Norte","Nordeste",IF(B144="(RJ) Rio de Janeiro","Sudeste",IF(B144="(PR) Paraná","Sul",IF(B144="(PI) Piauí","Nordeste",IF(B144="(PE) Pernambuco","Nordeste",IF(B144="(PB) Paraíba","Nordeste",IF(B144="(PA) Pará","Norte",IF(B144="(MS) Mato Grosso do Sul","Centro-Oeste",IF(B144="(CE) Ceará","Nordeste",IF(B144="(AL) Alagoas","Nordeste",IF(B144="(AM) Amazonas","Norte",IF(B144="(BA) Bahia","Nordeste",IF(B144="(DF) Distrito Federal","Centro-Oeste",IF(B144="(ES) Espirito Santo","Sudeste",IF(B144="(GO) Goiás","Centro-Oeste",IF(B144="(MA) Maranhão","Nordeste",IF(B144="(MG) Minas Gerais","Sudeste",IF(B144="(MT) Mato Grosso","Centro-Oeste"))))))))))))))))))))))))</f>
        <v>Nordeste</v>
      </c>
    </row>
    <row r="145" customFormat="false" ht="15" hidden="false" customHeight="true" outlineLevel="0" collapsed="false">
      <c r="A145" s="11" t="s">
        <v>280</v>
      </c>
      <c r="B145" s="11" t="s">
        <v>93</v>
      </c>
      <c r="C145" s="11" t="s">
        <v>167</v>
      </c>
      <c r="D145" s="12" t="n">
        <v>36383</v>
      </c>
      <c r="E145" s="11" t="s">
        <v>14</v>
      </c>
      <c r="F145" s="11" t="s">
        <v>15</v>
      </c>
      <c r="G145" s="11" t="str">
        <f aca="false">IF(B145="(ES) Espírito Santo","Sudeste",IF(B145="(SP) São Paulo","Sudeste",IF(B145="(SE) Sergipe","Nordeste",IF(B145="(SC) Santa Catarina","Sul",IF(B145="(RS) Rio Grande do Sul","Sul",IF(B145="(RR) Roraima","Norte",IF(B145="(RN) Rio Grande do Norte","Nordeste",IF(B145="(RJ) Rio de Janeiro","Sudeste",IF(B145="(PR) Paraná","Sul",IF(B145="(PI) Piauí","Nordeste",IF(B145="(PE) Pernambuco","Nordeste",IF(B145="(PB) Paraíba","Nordeste",IF(B145="(PA) Pará","Norte",IF(B145="(MS) Mato Grosso do Sul","Centro-Oeste",IF(B145="(CE) Ceará","Nordeste",IF(B145="(AL) Alagoas","Nordeste",IF(B145="(AM) Amazonas","Norte",IF(B145="(BA) Bahia","Nordeste",IF(B145="(DF) Distrito Federal","Centro-Oeste",IF(B145="(ES) Espirito Santo","Sudeste",IF(B145="(GO) Goiás","Centro-Oeste",IF(B145="(MA) Maranhão","Nordeste",IF(B145="(MG) Minas Gerais","Sudeste",IF(B145="(MT) Mato Grosso","Centro-Oeste"))))))))))))))))))))))))</f>
        <v>Nordeste</v>
      </c>
    </row>
    <row r="146" customFormat="false" ht="15" hidden="false" customHeight="true" outlineLevel="0" collapsed="false">
      <c r="A146" s="11" t="s">
        <v>281</v>
      </c>
      <c r="B146" s="11" t="s">
        <v>82</v>
      </c>
      <c r="C146" s="11" t="s">
        <v>282</v>
      </c>
      <c r="D146" s="12" t="n">
        <v>34538</v>
      </c>
      <c r="E146" s="11" t="s">
        <v>49</v>
      </c>
      <c r="F146" s="11" t="s">
        <v>20</v>
      </c>
      <c r="G146" s="11" t="str">
        <f aca="false">IF(B146="(ES) Espírito Santo","Sudeste",IF(B146="(SP) São Paulo","Sudeste",IF(B146="(SE) Sergipe","Nordeste",IF(B146="(SC) Santa Catarina","Sul",IF(B146="(RS) Rio Grande do Sul","Sul",IF(B146="(RR) Roraima","Norte",IF(B146="(RN) Rio Grande do Norte","Nordeste",IF(B146="(RJ) Rio de Janeiro","Sudeste",IF(B146="(PR) Paraná","Sul",IF(B146="(PI) Piauí","Nordeste",IF(B146="(PE) Pernambuco","Nordeste",IF(B146="(PB) Paraíba","Nordeste",IF(B146="(PA) Pará","Norte",IF(B146="(MS) Mato Grosso do Sul","Centro-Oeste",IF(B146="(CE) Ceará","Nordeste",IF(B146="(AL) Alagoas","Nordeste",IF(B146="(AM) Amazonas","Norte",IF(B146="(BA) Bahia","Nordeste",IF(B146="(DF) Distrito Federal","Centro-Oeste",IF(B146="(ES) Espirito Santo","Sudeste",IF(B146="(GO) Goiás","Centro-Oeste",IF(B146="(MA) Maranhão","Nordeste",IF(B146="(MG) Minas Gerais","Sudeste",IF(B146="(MT) Mato Grosso","Centro-Oeste"))))))))))))))))))))))))</f>
        <v>Nordeste</v>
      </c>
    </row>
    <row r="147" customFormat="false" ht="15" hidden="false" customHeight="true" outlineLevel="0" collapsed="false">
      <c r="A147" s="11" t="s">
        <v>283</v>
      </c>
      <c r="B147" s="11" t="s">
        <v>90</v>
      </c>
      <c r="C147" s="11" t="s">
        <v>284</v>
      </c>
      <c r="D147" s="12" t="n">
        <v>36330</v>
      </c>
      <c r="E147" s="11" t="s">
        <v>14</v>
      </c>
      <c r="F147" s="11" t="s">
        <v>15</v>
      </c>
      <c r="G147" s="11" t="str">
        <f aca="false">IF(B147="(ES) Espírito Santo","Sudeste",IF(B147="(SP) São Paulo","Sudeste",IF(B147="(SE) Sergipe","Nordeste",IF(B147="(SC) Santa Catarina","Sul",IF(B147="(RS) Rio Grande do Sul","Sul",IF(B147="(RR) Roraima","Norte",IF(B147="(RN) Rio Grande do Norte","Nordeste",IF(B147="(RJ) Rio de Janeiro","Sudeste",IF(B147="(PR) Paraná","Sul",IF(B147="(PI) Piauí","Nordeste",IF(B147="(PE) Pernambuco","Nordeste",IF(B147="(PB) Paraíba","Nordeste",IF(B147="(PA) Pará","Norte",IF(B147="(MS) Mato Grosso do Sul","Centro-Oeste",IF(B147="(CE) Ceará","Nordeste",IF(B147="(AL) Alagoas","Nordeste",IF(B147="(AM) Amazonas","Norte",IF(B147="(BA) Bahia","Nordeste",IF(B147="(DF) Distrito Federal","Centro-Oeste",IF(B147="(ES) Espirito Santo","Sudeste",IF(B147="(GO) Goiás","Centro-Oeste",IF(B147="(MA) Maranhão","Nordeste",IF(B147="(MG) Minas Gerais","Sudeste",IF(B147="(MT) Mato Grosso","Centro-Oeste"))))))))))))))))))))))))</f>
        <v>Nordeste</v>
      </c>
    </row>
    <row r="148" customFormat="false" ht="15" hidden="false" customHeight="true" outlineLevel="0" collapsed="false">
      <c r="A148" s="11" t="s">
        <v>285</v>
      </c>
      <c r="B148" s="11" t="s">
        <v>90</v>
      </c>
      <c r="C148" s="11" t="s">
        <v>286</v>
      </c>
      <c r="D148" s="12" t="n">
        <v>35993</v>
      </c>
      <c r="E148" s="11" t="s">
        <v>14</v>
      </c>
      <c r="F148" s="11" t="s">
        <v>15</v>
      </c>
      <c r="G148" s="11" t="str">
        <f aca="false">IF(B148="(ES) Espírito Santo","Sudeste",IF(B148="(SP) São Paulo","Sudeste",IF(B148="(SE) Sergipe","Nordeste",IF(B148="(SC) Santa Catarina","Sul",IF(B148="(RS) Rio Grande do Sul","Sul",IF(B148="(RR) Roraima","Norte",IF(B148="(RN) Rio Grande do Norte","Nordeste",IF(B148="(RJ) Rio de Janeiro","Sudeste",IF(B148="(PR) Paraná","Sul",IF(B148="(PI) Piauí","Nordeste",IF(B148="(PE) Pernambuco","Nordeste",IF(B148="(PB) Paraíba","Nordeste",IF(B148="(PA) Pará","Norte",IF(B148="(MS) Mato Grosso do Sul","Centro-Oeste",IF(B148="(CE) Ceará","Nordeste",IF(B148="(AL) Alagoas","Nordeste",IF(B148="(AM) Amazonas","Norte",IF(B148="(BA) Bahia","Nordeste",IF(B148="(DF) Distrito Federal","Centro-Oeste",IF(B148="(ES) Espirito Santo","Sudeste",IF(B148="(GO) Goiás","Centro-Oeste",IF(B148="(MA) Maranhão","Nordeste",IF(B148="(MG) Minas Gerais","Sudeste",IF(B148="(MT) Mato Grosso","Centro-Oeste"))))))))))))))))))))))))</f>
        <v>Nordeste</v>
      </c>
    </row>
    <row r="149" customFormat="false" ht="15" hidden="false" customHeight="true" outlineLevel="0" collapsed="false">
      <c r="A149" s="11" t="s">
        <v>287</v>
      </c>
      <c r="B149" s="11" t="s">
        <v>76</v>
      </c>
      <c r="C149" s="11" t="s">
        <v>77</v>
      </c>
      <c r="D149" s="12" t="n">
        <v>34092</v>
      </c>
      <c r="E149" s="11" t="s">
        <v>14</v>
      </c>
      <c r="F149" s="11" t="s">
        <v>20</v>
      </c>
      <c r="G149" s="11" t="str">
        <f aca="false">IF(B149="(ES) Espírito Santo","Sudeste",IF(B149="(SP) São Paulo","Sudeste",IF(B149="(SE) Sergipe","Nordeste",IF(B149="(SC) Santa Catarina","Sul",IF(B149="(RS) Rio Grande do Sul","Sul",IF(B149="(RR) Roraima","Norte",IF(B149="(RN) Rio Grande do Norte","Nordeste",IF(B149="(RJ) Rio de Janeiro","Sudeste",IF(B149="(PR) Paraná","Sul",IF(B149="(PI) Piauí","Nordeste",IF(B149="(PE) Pernambuco","Nordeste",IF(B149="(PB) Paraíba","Nordeste",IF(B149="(PA) Pará","Norte",IF(B149="(MS) Mato Grosso do Sul","Centro-Oeste",IF(B149="(CE) Ceará","Nordeste",IF(B149="(AL) Alagoas","Nordeste",IF(B149="(AM) Amazonas","Norte",IF(B149="(BA) Bahia","Nordeste",IF(B149="(DF) Distrito Federal","Centro-Oeste",IF(B149="(ES) Espirito Santo","Sudeste",IF(B149="(GO) Goiás","Centro-Oeste",IF(B149="(MA) Maranhão","Nordeste",IF(B149="(MG) Minas Gerais","Sudeste",IF(B149="(MT) Mato Grosso","Centro-Oeste"))))))))))))))))))))))))</f>
        <v>Nordeste</v>
      </c>
    </row>
    <row r="150" customFormat="false" ht="15" hidden="false" customHeight="true" outlineLevel="0" collapsed="false">
      <c r="A150" s="11" t="s">
        <v>288</v>
      </c>
      <c r="B150" s="11" t="s">
        <v>90</v>
      </c>
      <c r="C150" s="11" t="s">
        <v>99</v>
      </c>
      <c r="D150" s="12" t="n">
        <v>35082</v>
      </c>
      <c r="E150" s="11" t="s">
        <v>14</v>
      </c>
      <c r="F150" s="11" t="s">
        <v>15</v>
      </c>
      <c r="G150" s="11" t="str">
        <f aca="false">IF(B150="(ES) Espírito Santo","Sudeste",IF(B150="(SP) São Paulo","Sudeste",IF(B150="(SE) Sergipe","Nordeste",IF(B150="(SC) Santa Catarina","Sul",IF(B150="(RS) Rio Grande do Sul","Sul",IF(B150="(RR) Roraima","Norte",IF(B150="(RN) Rio Grande do Norte","Nordeste",IF(B150="(RJ) Rio de Janeiro","Sudeste",IF(B150="(PR) Paraná","Sul",IF(B150="(PI) Piauí","Nordeste",IF(B150="(PE) Pernambuco","Nordeste",IF(B150="(PB) Paraíba","Nordeste",IF(B150="(PA) Pará","Norte",IF(B150="(MS) Mato Grosso do Sul","Centro-Oeste",IF(B150="(CE) Ceará","Nordeste",IF(B150="(AL) Alagoas","Nordeste",IF(B150="(AM) Amazonas","Norte",IF(B150="(BA) Bahia","Nordeste",IF(B150="(DF) Distrito Federal","Centro-Oeste",IF(B150="(ES) Espirito Santo","Sudeste",IF(B150="(GO) Goiás","Centro-Oeste",IF(B150="(MA) Maranhão","Nordeste",IF(B150="(MG) Minas Gerais","Sudeste",IF(B150="(MT) Mato Grosso","Centro-Oeste"))))))))))))))))))))))))</f>
        <v>Nordeste</v>
      </c>
    </row>
    <row r="151" customFormat="false" ht="15" hidden="false" customHeight="true" outlineLevel="0" collapsed="false">
      <c r="A151" s="11" t="s">
        <v>289</v>
      </c>
      <c r="B151" s="11" t="s">
        <v>136</v>
      </c>
      <c r="C151" s="11" t="s">
        <v>290</v>
      </c>
      <c r="D151" s="12" t="n">
        <v>36562</v>
      </c>
      <c r="E151" s="11" t="s">
        <v>14</v>
      </c>
      <c r="F151" s="11" t="s">
        <v>15</v>
      </c>
      <c r="G151" s="11" t="str">
        <f aca="false">IF(B151="(ES) Espírito Santo","Sudeste",IF(B151="(SP) São Paulo","Sudeste",IF(B151="(SE) Sergipe","Nordeste",IF(B151="(SC) Santa Catarina","Sul",IF(B151="(RS) Rio Grande do Sul","Sul",IF(B151="(RR) Roraima","Norte",IF(B151="(RN) Rio Grande do Norte","Nordeste",IF(B151="(RJ) Rio de Janeiro","Sudeste",IF(B151="(PR) Paraná","Sul",IF(B151="(PI) Piauí","Nordeste",IF(B151="(PE) Pernambuco","Nordeste",IF(B151="(PB) Paraíba","Nordeste",IF(B151="(PA) Pará","Norte",IF(B151="(MS) Mato Grosso do Sul","Centro-Oeste",IF(B151="(CE) Ceará","Nordeste",IF(B151="(AL) Alagoas","Nordeste",IF(B151="(AM) Amazonas","Norte",IF(B151="(BA) Bahia","Nordeste",IF(B151="(DF) Distrito Federal","Centro-Oeste",IF(B151="(ES) Espirito Santo","Sudeste",IF(B151="(GO) Goiás","Centro-Oeste",IF(B151="(MA) Maranhão","Nordeste",IF(B151="(MG) Minas Gerais","Sudeste",IF(B151="(MT) Mato Grosso","Centro-Oeste"))))))))))))))))))))))))</f>
        <v>Nordeste</v>
      </c>
    </row>
    <row r="152" customFormat="false" ht="15" hidden="false" customHeight="true" outlineLevel="0" collapsed="false">
      <c r="A152" s="11" t="s">
        <v>291</v>
      </c>
      <c r="B152" s="11" t="s">
        <v>113</v>
      </c>
      <c r="C152" s="11" t="s">
        <v>276</v>
      </c>
      <c r="D152" s="12" t="n">
        <v>37812</v>
      </c>
      <c r="E152" s="11" t="s">
        <v>14</v>
      </c>
      <c r="F152" s="11" t="s">
        <v>15</v>
      </c>
      <c r="G152" s="11" t="str">
        <f aca="false">IF(B152="(ES) Espírito Santo","Sudeste",IF(B152="(SP) São Paulo","Sudeste",IF(B152="(SE) Sergipe","Nordeste",IF(B152="(SC) Santa Catarina","Sul",IF(B152="(RS) Rio Grande do Sul","Sul",IF(B152="(RR) Roraima","Norte",IF(B152="(RN) Rio Grande do Norte","Nordeste",IF(B152="(RJ) Rio de Janeiro","Sudeste",IF(B152="(PR) Paraná","Sul",IF(B152="(PI) Piauí","Nordeste",IF(B152="(PE) Pernambuco","Nordeste",IF(B152="(PB) Paraíba","Nordeste",IF(B152="(PA) Pará","Norte",IF(B152="(MS) Mato Grosso do Sul","Centro-Oeste",IF(B152="(CE) Ceará","Nordeste",IF(B152="(AL) Alagoas","Nordeste",IF(B152="(AM) Amazonas","Norte",IF(B152="(BA) Bahia","Nordeste",IF(B152="(DF) Distrito Federal","Centro-Oeste",IF(B152="(ES) Espirito Santo","Sudeste",IF(B152="(GO) Goiás","Centro-Oeste",IF(B152="(MA) Maranhão","Nordeste",IF(B152="(MG) Minas Gerais","Sudeste",IF(B152="(MT) Mato Grosso","Centro-Oeste"))))))))))))))))))))))))</f>
        <v>Nordeste</v>
      </c>
    </row>
    <row r="153" customFormat="false" ht="15" hidden="false" customHeight="true" outlineLevel="0" collapsed="false">
      <c r="A153" s="11" t="s">
        <v>292</v>
      </c>
      <c r="B153" s="11" t="s">
        <v>76</v>
      </c>
      <c r="C153" s="11" t="s">
        <v>293</v>
      </c>
      <c r="D153" s="12" t="n">
        <v>35892</v>
      </c>
      <c r="E153" s="11" t="s">
        <v>14</v>
      </c>
      <c r="F153" s="11" t="s">
        <v>15</v>
      </c>
      <c r="G153" s="11" t="str">
        <f aca="false">IF(B153="(ES) Espírito Santo","Sudeste",IF(B153="(SP) São Paulo","Sudeste",IF(B153="(SE) Sergipe","Nordeste",IF(B153="(SC) Santa Catarina","Sul",IF(B153="(RS) Rio Grande do Sul","Sul",IF(B153="(RR) Roraima","Norte",IF(B153="(RN) Rio Grande do Norte","Nordeste",IF(B153="(RJ) Rio de Janeiro","Sudeste",IF(B153="(PR) Paraná","Sul",IF(B153="(PI) Piauí","Nordeste",IF(B153="(PE) Pernambuco","Nordeste",IF(B153="(PB) Paraíba","Nordeste",IF(B153="(PA) Pará","Norte",IF(B153="(MS) Mato Grosso do Sul","Centro-Oeste",IF(B153="(CE) Ceará","Nordeste",IF(B153="(AL) Alagoas","Nordeste",IF(B153="(AM) Amazonas","Norte",IF(B153="(BA) Bahia","Nordeste",IF(B153="(DF) Distrito Federal","Centro-Oeste",IF(B153="(ES) Espirito Santo","Sudeste",IF(B153="(GO) Goiás","Centro-Oeste",IF(B153="(MA) Maranhão","Nordeste",IF(B153="(MG) Minas Gerais","Sudeste",IF(B153="(MT) Mato Grosso","Centro-Oeste"))))))))))))))))))))))))</f>
        <v>Nordeste</v>
      </c>
    </row>
    <row r="154" customFormat="false" ht="15" hidden="false" customHeight="true" outlineLevel="0" collapsed="false">
      <c r="A154" s="11" t="s">
        <v>294</v>
      </c>
      <c r="B154" s="11" t="s">
        <v>76</v>
      </c>
      <c r="C154" s="11" t="s">
        <v>295</v>
      </c>
      <c r="D154" s="12" t="n">
        <v>37047</v>
      </c>
      <c r="E154" s="11" t="s">
        <v>14</v>
      </c>
      <c r="F154" s="11" t="s">
        <v>15</v>
      </c>
      <c r="G154" s="11" t="str">
        <f aca="false">IF(B154="(ES) Espírito Santo","Sudeste",IF(B154="(SP) São Paulo","Sudeste",IF(B154="(SE) Sergipe","Nordeste",IF(B154="(SC) Santa Catarina","Sul",IF(B154="(RS) Rio Grande do Sul","Sul",IF(B154="(RR) Roraima","Norte",IF(B154="(RN) Rio Grande do Norte","Nordeste",IF(B154="(RJ) Rio de Janeiro","Sudeste",IF(B154="(PR) Paraná","Sul",IF(B154="(PI) Piauí","Nordeste",IF(B154="(PE) Pernambuco","Nordeste",IF(B154="(PB) Paraíba","Nordeste",IF(B154="(PA) Pará","Norte",IF(B154="(MS) Mato Grosso do Sul","Centro-Oeste",IF(B154="(CE) Ceará","Nordeste",IF(B154="(AL) Alagoas","Nordeste",IF(B154="(AM) Amazonas","Norte",IF(B154="(BA) Bahia","Nordeste",IF(B154="(DF) Distrito Federal","Centro-Oeste",IF(B154="(ES) Espirito Santo","Sudeste",IF(B154="(GO) Goiás","Centro-Oeste",IF(B154="(MA) Maranhão","Nordeste",IF(B154="(MG) Minas Gerais","Sudeste",IF(B154="(MT) Mato Grosso","Centro-Oeste"))))))))))))))))))))))))</f>
        <v>Nordeste</v>
      </c>
    </row>
    <row r="155" customFormat="false" ht="15" hidden="false" customHeight="true" outlineLevel="0" collapsed="false">
      <c r="A155" s="11" t="s">
        <v>296</v>
      </c>
      <c r="B155" s="11" t="s">
        <v>76</v>
      </c>
      <c r="C155" s="11" t="s">
        <v>297</v>
      </c>
      <c r="D155" s="12" t="n">
        <v>44307</v>
      </c>
      <c r="E155" s="11" t="s">
        <v>14</v>
      </c>
      <c r="F155" s="11" t="s">
        <v>15</v>
      </c>
      <c r="G155" s="11" t="str">
        <f aca="false">IF(B155="(ES) Espírito Santo","Sudeste",IF(B155="(SP) São Paulo","Sudeste",IF(B155="(SE) Sergipe","Nordeste",IF(B155="(SC) Santa Catarina","Sul",IF(B155="(RS) Rio Grande do Sul","Sul",IF(B155="(RR) Roraima","Norte",IF(B155="(RN) Rio Grande do Norte","Nordeste",IF(B155="(RJ) Rio de Janeiro","Sudeste",IF(B155="(PR) Paraná","Sul",IF(B155="(PI) Piauí","Nordeste",IF(B155="(PE) Pernambuco","Nordeste",IF(B155="(PB) Paraíba","Nordeste",IF(B155="(PA) Pará","Norte",IF(B155="(MS) Mato Grosso do Sul","Centro-Oeste",IF(B155="(CE) Ceará","Nordeste",IF(B155="(AL) Alagoas","Nordeste",IF(B155="(AM) Amazonas","Norte",IF(B155="(BA) Bahia","Nordeste",IF(B155="(DF) Distrito Federal","Centro-Oeste",IF(B155="(ES) Espirito Santo","Sudeste",IF(B155="(GO) Goiás","Centro-Oeste",IF(B155="(MA) Maranhão","Nordeste",IF(B155="(MG) Minas Gerais","Sudeste",IF(B155="(MT) Mato Grosso","Centro-Oeste"))))))))))))))))))))))))</f>
        <v>Nordeste</v>
      </c>
    </row>
    <row r="156" customFormat="false" ht="15" hidden="false" customHeight="true" outlineLevel="0" collapsed="false">
      <c r="A156" s="11" t="s">
        <v>298</v>
      </c>
      <c r="B156" s="11" t="s">
        <v>82</v>
      </c>
      <c r="C156" s="11" t="s">
        <v>199</v>
      </c>
      <c r="D156" s="12" t="n">
        <v>36236</v>
      </c>
      <c r="E156" s="11" t="s">
        <v>14</v>
      </c>
      <c r="F156" s="11" t="s">
        <v>15</v>
      </c>
      <c r="G156" s="11" t="str">
        <f aca="false">IF(B156="(ES) Espírito Santo","Sudeste",IF(B156="(SP) São Paulo","Sudeste",IF(B156="(SE) Sergipe","Nordeste",IF(B156="(SC) Santa Catarina","Sul",IF(B156="(RS) Rio Grande do Sul","Sul",IF(B156="(RR) Roraima","Norte",IF(B156="(RN) Rio Grande do Norte","Nordeste",IF(B156="(RJ) Rio de Janeiro","Sudeste",IF(B156="(PR) Paraná","Sul",IF(B156="(PI) Piauí","Nordeste",IF(B156="(PE) Pernambuco","Nordeste",IF(B156="(PB) Paraíba","Nordeste",IF(B156="(PA) Pará","Norte",IF(B156="(MS) Mato Grosso do Sul","Centro-Oeste",IF(B156="(CE) Ceará","Nordeste",IF(B156="(AL) Alagoas","Nordeste",IF(B156="(AM) Amazonas","Norte",IF(B156="(BA) Bahia","Nordeste",IF(B156="(DF) Distrito Federal","Centro-Oeste",IF(B156="(ES) Espirito Santo","Sudeste",IF(B156="(GO) Goiás","Centro-Oeste",IF(B156="(MA) Maranhão","Nordeste",IF(B156="(MG) Minas Gerais","Sudeste",IF(B156="(MT) Mato Grosso","Centro-Oeste"))))))))))))))))))))))))</f>
        <v>Nordeste</v>
      </c>
    </row>
    <row r="157" customFormat="false" ht="15" hidden="false" customHeight="true" outlineLevel="0" collapsed="false">
      <c r="A157" s="11" t="s">
        <v>299</v>
      </c>
      <c r="B157" s="11" t="s">
        <v>82</v>
      </c>
      <c r="C157" s="11" t="s">
        <v>144</v>
      </c>
      <c r="D157" s="12" t="n">
        <v>37816</v>
      </c>
      <c r="E157" s="11" t="s">
        <v>49</v>
      </c>
      <c r="F157" s="11" t="s">
        <v>15</v>
      </c>
      <c r="G157" s="11" t="str">
        <f aca="false">IF(B157="(ES) Espírito Santo","Sudeste",IF(B157="(SP) São Paulo","Sudeste",IF(B157="(SE) Sergipe","Nordeste",IF(B157="(SC) Santa Catarina","Sul",IF(B157="(RS) Rio Grande do Sul","Sul",IF(B157="(RR) Roraima","Norte",IF(B157="(RN) Rio Grande do Norte","Nordeste",IF(B157="(RJ) Rio de Janeiro","Sudeste",IF(B157="(PR) Paraná","Sul",IF(B157="(PI) Piauí","Nordeste",IF(B157="(PE) Pernambuco","Nordeste",IF(B157="(PB) Paraíba","Nordeste",IF(B157="(PA) Pará","Norte",IF(B157="(MS) Mato Grosso do Sul","Centro-Oeste",IF(B157="(CE) Ceará","Nordeste",IF(B157="(AL) Alagoas","Nordeste",IF(B157="(AM) Amazonas","Norte",IF(B157="(BA) Bahia","Nordeste",IF(B157="(DF) Distrito Federal","Centro-Oeste",IF(B157="(ES) Espirito Santo","Sudeste",IF(B157="(GO) Goiás","Centro-Oeste",IF(B157="(MA) Maranhão","Nordeste",IF(B157="(MG) Minas Gerais","Sudeste",IF(B157="(MT) Mato Grosso","Centro-Oeste"))))))))))))))))))))))))</f>
        <v>Nordeste</v>
      </c>
    </row>
    <row r="158" customFormat="false" ht="15" hidden="false" customHeight="true" outlineLevel="0" collapsed="false">
      <c r="A158" s="11" t="s">
        <v>300</v>
      </c>
      <c r="B158" s="11" t="s">
        <v>101</v>
      </c>
      <c r="C158" s="11" t="s">
        <v>301</v>
      </c>
      <c r="D158" s="12" t="n">
        <v>38021</v>
      </c>
      <c r="E158" s="11" t="s">
        <v>14</v>
      </c>
      <c r="F158" s="11" t="s">
        <v>15</v>
      </c>
      <c r="G158" s="11" t="str">
        <f aca="false">IF(B158="(ES) Espírito Santo","Sudeste",IF(B158="(SP) São Paulo","Sudeste",IF(B158="(SE) Sergipe","Nordeste",IF(B158="(SC) Santa Catarina","Sul",IF(B158="(RS) Rio Grande do Sul","Sul",IF(B158="(RR) Roraima","Norte",IF(B158="(RN) Rio Grande do Norte","Nordeste",IF(B158="(RJ) Rio de Janeiro","Sudeste",IF(B158="(PR) Paraná","Sul",IF(B158="(PI) Piauí","Nordeste",IF(B158="(PE) Pernambuco","Nordeste",IF(B158="(PB) Paraíba","Nordeste",IF(B158="(PA) Pará","Norte",IF(B158="(MS) Mato Grosso do Sul","Centro-Oeste",IF(B158="(CE) Ceará","Nordeste",IF(B158="(AL) Alagoas","Nordeste",IF(B158="(AM) Amazonas","Norte",IF(B158="(BA) Bahia","Nordeste",IF(B158="(DF) Distrito Federal","Centro-Oeste",IF(B158="(ES) Espirito Santo","Sudeste",IF(B158="(GO) Goiás","Centro-Oeste",IF(B158="(MA) Maranhão","Nordeste",IF(B158="(MG) Minas Gerais","Sudeste",IF(B158="(MT) Mato Grosso","Centro-Oeste"))))))))))))))))))))))))</f>
        <v>Nordeste</v>
      </c>
    </row>
    <row r="159" customFormat="false" ht="15" hidden="false" customHeight="true" outlineLevel="0" collapsed="false">
      <c r="A159" s="13" t="s">
        <v>302</v>
      </c>
      <c r="B159" s="13" t="s">
        <v>303</v>
      </c>
      <c r="C159" s="13" t="s">
        <v>304</v>
      </c>
      <c r="D159" s="14" t="n">
        <v>37427</v>
      </c>
      <c r="E159" s="13" t="s">
        <v>14</v>
      </c>
      <c r="F159" s="13" t="s">
        <v>15</v>
      </c>
      <c r="G159" s="13" t="str">
        <f aca="false">IF(B159="(ES) Espírito Santo","Sudeste",IF(B159="(SP) São Paulo","Sudeste",IF(B159="(SE) Sergipe","Nordeste",IF(B159="(SC) Santa Catarina","Sul",IF(B159="(RS) Rio Grande do Sul","Sul",IF(B159="(RR) Roraima","Norte",IF(B159="(RN) Rio Grande do Norte","Nordeste",IF(B159="(RJ) Rio de Janeiro","Sudeste",IF(B159="(PR) Paraná","Sul",IF(B159="(PI) Piauí","Nordeste",IF(B159="(PE) Pernambuco","Nordeste",IF(B159="(PB) Paraíba","Nordeste",IF(B159="(PA) Pará","Norte",IF(B159="(MS) Mato Grosso do Sul","Centro-Oeste",IF(B159="(CE) Ceará","Nordeste",IF(B159="(AL) Alagoas","Nordeste",IF(B159="(AM) Amazonas","Norte",IF(B159="(BA) Bahia","Nordeste",IF(B159="(DF) Distrito Federal","Centro-Oeste",IF(B159="(ES) Espirito Santo","Sudeste",IF(B159="(GO) Goiás","Centro-Oeste",IF(B159="(MA) Maranhão","Nordeste",IF(B159="(MG) Minas Gerais","Sudeste",IF(B159="(MT) Mato Grosso","Centro-Oeste"))))))))))))))))))))))))</f>
        <v>Norte</v>
      </c>
    </row>
    <row r="160" customFormat="false" ht="15" hidden="false" customHeight="true" outlineLevel="0" collapsed="false">
      <c r="A160" s="13" t="s">
        <v>305</v>
      </c>
      <c r="B160" s="13" t="s">
        <v>306</v>
      </c>
      <c r="C160" s="13" t="s">
        <v>307</v>
      </c>
      <c r="D160" s="14" t="n">
        <v>29866</v>
      </c>
      <c r="E160" s="13" t="s">
        <v>14</v>
      </c>
      <c r="F160" s="13" t="s">
        <v>15</v>
      </c>
      <c r="G160" s="13" t="str">
        <f aca="false">IF(B160="(ES) Espírito Santo","Sudeste",IF(B160="(SP) São Paulo","Sudeste",IF(B160="(SE) Sergipe","Nordeste",IF(B160="(SC) Santa Catarina","Sul",IF(B160="(RS) Rio Grande do Sul","Sul",IF(B160="(RR) Roraima","Norte",IF(B160="(RN) Rio Grande do Norte","Nordeste",IF(B160="(RJ) Rio de Janeiro","Sudeste",IF(B160="(PR) Paraná","Sul",IF(B160="(PI) Piauí","Nordeste",IF(B160="(PE) Pernambuco","Nordeste",IF(B160="(PB) Paraíba","Nordeste",IF(B160="(PA) Pará","Norte",IF(B160="(MS) Mato Grosso do Sul","Centro-Oeste",IF(B160="(CE) Ceará","Nordeste",IF(B160="(AL) Alagoas","Nordeste",IF(B160="(AM) Amazonas","Norte",IF(B160="(BA) Bahia","Nordeste",IF(B160="(DF) Distrito Federal","Centro-Oeste",IF(B160="(ES) Espirito Santo","Sudeste",IF(B160="(GO) Goiás","Centro-Oeste",IF(B160="(MA) Maranhão","Nordeste",IF(B160="(MG) Minas Gerais","Sudeste",IF(B160="(MT) Mato Grosso","Centro-Oeste",IF(B160="(RO) Rondônia","Norte")))))))))))))))))))))))))</f>
        <v>Norte</v>
      </c>
    </row>
    <row r="161" customFormat="false" ht="15" hidden="false" customHeight="true" outlineLevel="0" collapsed="false">
      <c r="A161" s="13" t="s">
        <v>308</v>
      </c>
      <c r="B161" s="13" t="s">
        <v>309</v>
      </c>
      <c r="C161" s="13" t="n">
        <v>24</v>
      </c>
      <c r="D161" s="14" t="n">
        <v>35133</v>
      </c>
      <c r="E161" s="13" t="s">
        <v>14</v>
      </c>
      <c r="F161" s="13" t="s">
        <v>20</v>
      </c>
      <c r="G161" s="13" t="str">
        <f aca="false">IF(B161="(ES) Espírito Santo","Sudeste",IF(B161="(SP) São Paulo","Sudeste",IF(B161="(SE) Sergipe","Nordeste",IF(B161="(SC) Santa Catarina","Sul",IF(B161="(RS) Rio Grande do Sul","Sul",IF(B161="(RR) Roraima","Norte",IF(B161="(RN) Rio Grande do Norte","Nordeste",IF(B161="(RJ) Rio de Janeiro","Sudeste",IF(B161="(PR) Paraná","Sul",IF(B161="(PI) Piauí","Nordeste",IF(B161="(PE) Pernambuco","Nordeste",IF(B161="(PB) Paraíba","Nordeste",IF(B161="(PA) Pará","Norte",IF(B161="(MS) Mato Grosso do Sul","Centro-Oeste",IF(B161="(CE) Ceará","Nordeste",IF(B161="(AL) Alagoas","Nordeste",IF(B161="(AM) Amazonas","Norte",IF(B161="(BA) Bahia","Nordeste",IF(B161="(DF) Distrito Federal","Centro-Oeste",IF(B161="(ES) Espirito Santo","Sudeste",IF(B161="(GO) Goiás","Centro-Oeste",IF(B161="(MA) Maranhão","Nordeste",IF(B161="(MG) Minas Gerais","Sudeste",IF(B161="(MT) Mato Grosso","Centro-Oeste"))))))))))))))))))))))))</f>
        <v>Norte</v>
      </c>
    </row>
    <row r="162" customFormat="false" ht="15" hidden="false" customHeight="true" outlineLevel="0" collapsed="false">
      <c r="A162" s="13" t="s">
        <v>310</v>
      </c>
      <c r="B162" s="13" t="s">
        <v>309</v>
      </c>
      <c r="C162" s="13" t="s">
        <v>311</v>
      </c>
      <c r="D162" s="14" t="n">
        <v>35948</v>
      </c>
      <c r="E162" s="13" t="s">
        <v>49</v>
      </c>
      <c r="F162" s="13" t="s">
        <v>15</v>
      </c>
      <c r="G162" s="13" t="str">
        <f aca="false">IF(B162="(ES) Espírito Santo","Sudeste",IF(B162="(SP) São Paulo","Sudeste",IF(B162="(SE) Sergipe","Nordeste",IF(B162="(SC) Santa Catarina","Sul",IF(B162="(RS) Rio Grande do Sul","Sul",IF(B162="(RR) Roraima","Norte",IF(B162="(RN) Rio Grande do Norte","Nordeste",IF(B162="(RJ) Rio de Janeiro","Sudeste",IF(B162="(PR) Paraná","Sul",IF(B162="(PI) Piauí","Nordeste",IF(B162="(PE) Pernambuco","Nordeste",IF(B162="(PB) Paraíba","Nordeste",IF(B162="(PA) Pará","Norte",IF(B162="(MS) Mato Grosso do Sul","Centro-Oeste",IF(B162="(CE) Ceará","Nordeste",IF(B162="(AL) Alagoas","Nordeste",IF(B162="(AM) Amazonas","Norte",IF(B162="(BA) Bahia","Nordeste",IF(B162="(DF) Distrito Federal","Centro-Oeste",IF(B162="(ES) Espirito Santo","Sudeste",IF(B162="(GO) Goiás","Centro-Oeste",IF(B162="(MA) Maranhão","Nordeste",IF(B162="(MG) Minas Gerais","Sudeste",IF(B162="(MT) Mato Grosso","Centro-Oeste"))))))))))))))))))))))))</f>
        <v>Norte</v>
      </c>
    </row>
    <row r="163" customFormat="false" ht="15" hidden="false" customHeight="true" outlineLevel="0" collapsed="false">
      <c r="A163" s="13" t="s">
        <v>312</v>
      </c>
      <c r="B163" s="13" t="s">
        <v>313</v>
      </c>
      <c r="C163" s="13" t="s">
        <v>314</v>
      </c>
      <c r="D163" s="14" t="n">
        <v>38704</v>
      </c>
      <c r="E163" s="13" t="s">
        <v>14</v>
      </c>
      <c r="F163" s="13" t="s">
        <v>20</v>
      </c>
      <c r="G163" s="13" t="str">
        <f aca="false">IF(B163="(ES) Espírito Santo","Sudeste",IF(B163="(SP) São Paulo","Sudeste",IF(B163="(SE) Sergipe","Nordeste",IF(B163="(SC) Santa Catarina","Sul",IF(B163="(RS) Rio Grande do Sul","Sul",IF(B163="(RR) Roraima","Norte",IF(B163="(RN) Rio Grande do Norte","Nordeste",IF(B163="(RJ) Rio de Janeiro","Sudeste",IF(B163="(PR) Paraná","Sul",IF(B163="(PI) Piauí","Nordeste",IF(B163="(PE) Pernambuco","Nordeste",IF(B163="(PB) Paraíba","Nordeste",IF(B163="(PA) Pará","Norte",IF(B163="(MS) Mato Grosso do Sul","Centro-Oeste",IF(B163="(CE) Ceará","Nordeste",IF(B163="(AL) Alagoas","Nordeste",IF(B163="(AM) Amazonas","Norte",IF(B163="(BA) Bahia","Nordeste",IF(B163="(DF) Distrito Federal","Centro-Oeste",IF(B163="(ES) Espirito Santo","Sudeste",IF(B163="(GO) Goiás","Centro-Oeste",IF(B163="(MA) Maranhão","Nordeste",IF(B163="(MG) Minas Gerais","Sudeste",IF(B163="(MT) Mato Grosso","Centro-Oeste"))))))))))))))))))))))))</f>
        <v>Norte</v>
      </c>
    </row>
    <row r="164" customFormat="false" ht="15" hidden="false" customHeight="true" outlineLevel="0" collapsed="false">
      <c r="A164" s="13" t="s">
        <v>315</v>
      </c>
      <c r="B164" s="13" t="s">
        <v>309</v>
      </c>
      <c r="C164" s="13" t="s">
        <v>316</v>
      </c>
      <c r="D164" s="14" t="n">
        <v>36510</v>
      </c>
      <c r="E164" s="13" t="s">
        <v>14</v>
      </c>
      <c r="F164" s="13" t="s">
        <v>15</v>
      </c>
      <c r="G164" s="13" t="str">
        <f aca="false">IF(B164="(ES) Espírito Santo","Sudeste",IF(B164="(SP) São Paulo","Sudeste",IF(B164="(SE) Sergipe","Nordeste",IF(B164="(SC) Santa Catarina","Sul",IF(B164="(RS) Rio Grande do Sul","Sul",IF(B164="(RR) Roraima","Norte",IF(B164="(RN) Rio Grande do Norte","Nordeste",IF(B164="(RJ) Rio de Janeiro","Sudeste",IF(B164="(PR) Paraná","Sul",IF(B164="(PI) Piauí","Nordeste",IF(B164="(PE) Pernambuco","Nordeste",IF(B164="(PB) Paraíba","Nordeste",IF(B164="(PA) Pará","Norte",IF(B164="(MS) Mato Grosso do Sul","Centro-Oeste",IF(B164="(CE) Ceará","Nordeste",IF(B164="(AL) Alagoas","Nordeste",IF(B164="(AM) Amazonas","Norte",IF(B164="(BA) Bahia","Nordeste",IF(B164="(DF) Distrito Federal","Centro-Oeste",IF(B164="(ES) Espirito Santo","Sudeste",IF(B164="(GO) Goiás","Centro-Oeste",IF(B164="(MA) Maranhão","Nordeste",IF(B164="(MG) Minas Gerais","Sudeste",IF(B164="(MT) Mato Grosso","Centro-Oeste"))))))))))))))))))))))))</f>
        <v>Norte</v>
      </c>
    </row>
    <row r="165" customFormat="false" ht="15" hidden="false" customHeight="true" outlineLevel="0" collapsed="false">
      <c r="A165" s="13" t="s">
        <v>317</v>
      </c>
      <c r="B165" s="13" t="s">
        <v>303</v>
      </c>
      <c r="C165" s="13" t="s">
        <v>318</v>
      </c>
      <c r="D165" s="14" t="n">
        <v>36471</v>
      </c>
      <c r="E165" s="13" t="s">
        <v>19</v>
      </c>
      <c r="F165" s="13" t="s">
        <v>15</v>
      </c>
      <c r="G165" s="13" t="str">
        <f aca="false">IF(B165="(ES) Espírito Santo","Sudeste",IF(B165="(SP) São Paulo","Sudeste",IF(B165="(SE) Sergipe","Nordeste",IF(B165="(SC) Santa Catarina","Sul",IF(B165="(RS) Rio Grande do Sul","Sul",IF(B165="(RR) Roraima","Norte",IF(B165="(RN) Rio Grande do Norte","Nordeste",IF(B165="(RJ) Rio de Janeiro","Sudeste",IF(B165="(PR) Paraná","Sul",IF(B165="(PI) Piauí","Nordeste",IF(B165="(PE) Pernambuco","Nordeste",IF(B165="(PB) Paraíba","Nordeste",IF(B165="(PA) Pará","Norte",IF(B165="(MS) Mato Grosso do Sul","Centro-Oeste",IF(B165="(CE) Ceará","Nordeste",IF(B165="(AL) Alagoas","Nordeste",IF(B165="(AM) Amazonas","Norte",IF(B165="(BA) Bahia","Nordeste",IF(B165="(DF) Distrito Federal","Centro-Oeste",IF(B165="(ES) Espirito Santo","Sudeste",IF(B165="(GO) Goiás","Centro-Oeste",IF(B165="(MA) Maranhão","Nordeste",IF(B165="(MG) Minas Gerais","Sudeste",IF(B165="(MT) Mato Grosso","Centro-Oeste"))))))))))))))))))))))))</f>
        <v>Norte</v>
      </c>
    </row>
    <row r="166" customFormat="false" ht="15" hidden="false" customHeight="true" outlineLevel="0" collapsed="false">
      <c r="A166" s="13" t="s">
        <v>319</v>
      </c>
      <c r="B166" s="13" t="s">
        <v>309</v>
      </c>
      <c r="C166" s="13" t="s">
        <v>320</v>
      </c>
      <c r="D166" s="14" t="n">
        <v>38265</v>
      </c>
      <c r="E166" s="13" t="s">
        <v>14</v>
      </c>
      <c r="F166" s="13" t="s">
        <v>20</v>
      </c>
      <c r="G166" s="13" t="str">
        <f aca="false">IF(B166="(ES) Espírito Santo","Sudeste",IF(B166="(SP) São Paulo","Sudeste",IF(B166="(SE) Sergipe","Nordeste",IF(B166="(SC) Santa Catarina","Sul",IF(B166="(RS) Rio Grande do Sul","Sul",IF(B166="(RR) Roraima","Norte",IF(B166="(RN) Rio Grande do Norte","Nordeste",IF(B166="(RJ) Rio de Janeiro","Sudeste",IF(B166="(PR) Paraná","Sul",IF(B166="(PI) Piauí","Nordeste",IF(B166="(PE) Pernambuco","Nordeste",IF(B166="(PB) Paraíba","Nordeste",IF(B166="(PA) Pará","Norte",IF(B166="(MS) Mato Grosso do Sul","Centro-Oeste",IF(B166="(CE) Ceará","Nordeste",IF(B166="(AL) Alagoas","Nordeste",IF(B166="(AM) Amazonas","Norte",IF(B166="(BA) Bahia","Nordeste",IF(B166="(DF) Distrito Federal","Centro-Oeste",IF(B166="(ES) Espirito Santo","Sudeste",IF(B166="(GO) Goiás","Centro-Oeste",IF(B166="(MA) Maranhão","Nordeste",IF(B166="(MG) Minas Gerais","Sudeste",IF(B166="(MT) Mato Grosso","Centro-Oeste"))))))))))))))))))))))))</f>
        <v>Norte</v>
      </c>
    </row>
    <row r="167" customFormat="false" ht="15" hidden="false" customHeight="true" outlineLevel="0" collapsed="false">
      <c r="A167" s="13" t="s">
        <v>321</v>
      </c>
      <c r="B167" s="13" t="s">
        <v>309</v>
      </c>
      <c r="C167" s="13" t="s">
        <v>320</v>
      </c>
      <c r="D167" s="14" t="n">
        <v>36451</v>
      </c>
      <c r="E167" s="13" t="s">
        <v>14</v>
      </c>
      <c r="F167" s="13" t="s">
        <v>20</v>
      </c>
      <c r="G167" s="13" t="str">
        <f aca="false">IF(B167="(ES) Espírito Santo","Sudeste",IF(B167="(SP) São Paulo","Sudeste",IF(B167="(SE) Sergipe","Nordeste",IF(B167="(SC) Santa Catarina","Sul",IF(B167="(RS) Rio Grande do Sul","Sul",IF(B167="(RR) Roraima","Norte",IF(B167="(RN) Rio Grande do Norte","Nordeste",IF(B167="(RJ) Rio de Janeiro","Sudeste",IF(B167="(PR) Paraná","Sul",IF(B167="(PI) Piauí","Nordeste",IF(B167="(PE) Pernambuco","Nordeste",IF(B167="(PB) Paraíba","Nordeste",IF(B167="(PA) Pará","Norte",IF(B167="(MS) Mato Grosso do Sul","Centro-Oeste",IF(B167="(CE) Ceará","Nordeste",IF(B167="(AL) Alagoas","Nordeste",IF(B167="(AM) Amazonas","Norte",IF(B167="(BA) Bahia","Nordeste",IF(B167="(DF) Distrito Federal","Centro-Oeste",IF(B167="(ES) Espirito Santo","Sudeste",IF(B167="(GO) Goiás","Centro-Oeste",IF(B167="(MA) Maranhão","Nordeste",IF(B167="(MG) Minas Gerais","Sudeste",IF(B167="(MT) Mato Grosso","Centro-Oeste"))))))))))))))))))))))))</f>
        <v>Norte</v>
      </c>
    </row>
    <row r="168" customFormat="false" ht="15" hidden="false" customHeight="true" outlineLevel="0" collapsed="false">
      <c r="A168" s="13" t="s">
        <v>322</v>
      </c>
      <c r="B168" s="13" t="s">
        <v>303</v>
      </c>
      <c r="C168" s="13" t="s">
        <v>304</v>
      </c>
      <c r="D168" s="14" t="n">
        <v>34932</v>
      </c>
      <c r="E168" s="13" t="s">
        <v>49</v>
      </c>
      <c r="F168" s="13" t="s">
        <v>15</v>
      </c>
      <c r="G168" s="13" t="str">
        <f aca="false">IF(B168="(ES) Espírito Santo","Sudeste",IF(B168="(SP) São Paulo","Sudeste",IF(B168="(SE) Sergipe","Nordeste",IF(B168="(SC) Santa Catarina","Sul",IF(B168="(RS) Rio Grande do Sul","Sul",IF(B168="(RR) Roraima","Norte",IF(B168="(RN) Rio Grande do Norte","Nordeste",IF(B168="(RJ) Rio de Janeiro","Sudeste",IF(B168="(PR) Paraná","Sul",IF(B168="(PI) Piauí","Nordeste",IF(B168="(PE) Pernambuco","Nordeste",IF(B168="(PB) Paraíba","Nordeste",IF(B168="(PA) Pará","Norte",IF(B168="(MS) Mato Grosso do Sul","Centro-Oeste",IF(B168="(CE) Ceará","Nordeste",IF(B168="(AL) Alagoas","Nordeste",IF(B168="(AM) Amazonas","Norte",IF(B168="(BA) Bahia","Nordeste",IF(B168="(DF) Distrito Federal","Centro-Oeste",IF(B168="(ES) Espirito Santo","Sudeste",IF(B168="(GO) Goiás","Centro-Oeste",IF(B168="(MA) Maranhão","Nordeste",IF(B168="(MG) Minas Gerais","Sudeste",IF(B168="(MT) Mato Grosso","Centro-Oeste"))))))))))))))))))))))))</f>
        <v>Norte</v>
      </c>
    </row>
    <row r="169" customFormat="false" ht="15" hidden="false" customHeight="true" outlineLevel="0" collapsed="false">
      <c r="A169" s="13" t="s">
        <v>323</v>
      </c>
      <c r="B169" s="13" t="s">
        <v>303</v>
      </c>
      <c r="C169" s="13" t="s">
        <v>304</v>
      </c>
      <c r="D169" s="14" t="n">
        <v>34114</v>
      </c>
      <c r="E169" s="13" t="s">
        <v>19</v>
      </c>
      <c r="F169" s="13" t="s">
        <v>15</v>
      </c>
      <c r="G169" s="13" t="str">
        <f aca="false">IF(B169="(ES) Espírito Santo","Sudeste",IF(B169="(SP) São Paulo","Sudeste",IF(B169="(SE) Sergipe","Nordeste",IF(B169="(SC) Santa Catarina","Sul",IF(B169="(RS) Rio Grande do Sul","Sul",IF(B169="(RR) Roraima","Norte",IF(B169="(RN) Rio Grande do Norte","Nordeste",IF(B169="(RJ) Rio de Janeiro","Sudeste",IF(B169="(PR) Paraná","Sul",IF(B169="(PI) Piauí","Nordeste",IF(B169="(PE) Pernambuco","Nordeste",IF(B169="(PB) Paraíba","Nordeste",IF(B169="(PA) Pará","Norte",IF(B169="(MS) Mato Grosso do Sul","Centro-Oeste",IF(B169="(CE) Ceará","Nordeste",IF(B169="(AL) Alagoas","Nordeste",IF(B169="(AM) Amazonas","Norte",IF(B169="(BA) Bahia","Nordeste",IF(B169="(DF) Distrito Federal","Centro-Oeste",IF(B169="(ES) Espirito Santo","Sudeste",IF(B169="(GO) Goiás","Centro-Oeste",IF(B169="(MA) Maranhão","Nordeste",IF(B169="(MG) Minas Gerais","Sudeste",IF(B169="(MT) Mato Grosso","Centro-Oeste"))))))))))))))))))))))))</f>
        <v>Norte</v>
      </c>
    </row>
    <row r="170" customFormat="false" ht="15" hidden="false" customHeight="true" outlineLevel="0" collapsed="false">
      <c r="A170" s="15" t="s">
        <v>324</v>
      </c>
      <c r="B170" s="15" t="s">
        <v>325</v>
      </c>
      <c r="C170" s="15" t="s">
        <v>326</v>
      </c>
      <c r="D170" s="16" t="n">
        <v>35870</v>
      </c>
      <c r="E170" s="15" t="s">
        <v>19</v>
      </c>
      <c r="F170" s="15" t="s">
        <v>15</v>
      </c>
      <c r="G170" s="15" t="str">
        <f aca="false">IF(B170="(ES) Espírito Santo","Sudeste",IF(B170="(SP) São Paulo","Sudeste",IF(B170="(SE) Sergipe","Nordeste",IF(B170="(SC) Santa Catarina","Sul",IF(B170="(RS) Rio Grande do Sul","Sul",IF(B170="(RR) Roraima","Norte",IF(B170="(RN) Rio Grande do Norte","Nordeste",IF(B170="(RJ) Rio de Janeiro","Sudeste",IF(B170="(PR) Paraná","Sul",IF(B170="(PI) Piauí","Nordeste",IF(B170="(PE) Pernambuco","Nordeste",IF(B170="(PB) Paraíba","Nordeste",IF(B170="(PA) Pará","Norte",IF(B170="(MS) Mato Grosso do Sul","Centro-Oeste",IF(B170="(CE) Ceará","Nordeste",IF(B170="(AL) Alagoas","Nordeste",IF(B170="(AM) Amazonas","Norte",IF(B170="(BA) Bahia","Nordeste",IF(B170="(DF) Distrito Federal","Centro-Oeste",IF(B170="(ES) Espirito Santo","Sudeste",IF(B170="(GO) Goiás","Centro-Oeste",IF(B170="(MA) Maranhão","Nordeste",IF(B170="(MG) Minas Gerais","Sudeste",IF(B170="(MT) Mato Grosso","Centro-Oeste"))))))))))))))))))))))))</f>
        <v>Sudeste</v>
      </c>
    </row>
    <row r="171" customFormat="false" ht="15" hidden="false" customHeight="true" outlineLevel="0" collapsed="false">
      <c r="A171" s="13" t="s">
        <v>327</v>
      </c>
      <c r="B171" s="13" t="s">
        <v>309</v>
      </c>
      <c r="C171" s="13" t="s">
        <v>320</v>
      </c>
      <c r="D171" s="14" t="n">
        <v>31871</v>
      </c>
      <c r="E171" s="13" t="s">
        <v>14</v>
      </c>
      <c r="F171" s="13" t="s">
        <v>15</v>
      </c>
      <c r="G171" s="13" t="str">
        <f aca="false">IF(B171="(ES) Espírito Santo","Sudeste",IF(B171="(SP) São Paulo","Sudeste",IF(B171="(SE) Sergipe","Nordeste",IF(B171="(SC) Santa Catarina","Sul",IF(B171="(RS) Rio Grande do Sul","Sul",IF(B171="(RR) Roraima","Norte",IF(B171="(RN) Rio Grande do Norte","Nordeste",IF(B171="(RJ) Rio de Janeiro","Sudeste",IF(B171="(PR) Paraná","Sul",IF(B171="(PI) Piauí","Nordeste",IF(B171="(PE) Pernambuco","Nordeste",IF(B171="(PB) Paraíba","Nordeste",IF(B171="(PA) Pará","Norte",IF(B171="(MS) Mato Grosso do Sul","Centro-Oeste",IF(B171="(CE) Ceará","Nordeste",IF(B171="(AL) Alagoas","Nordeste",IF(B171="(AM) Amazonas","Norte",IF(B171="(BA) Bahia","Nordeste",IF(B171="(DF) Distrito Federal","Centro-Oeste",IF(B171="(ES) Espirito Santo","Sudeste",IF(B171="(GO) Goiás","Centro-Oeste",IF(B171="(MA) Maranhão","Nordeste",IF(B171="(MG) Minas Gerais","Sudeste",IF(B171="(MT) Mato Grosso","Centro-Oeste"))))))))))))))))))))))))</f>
        <v>Norte</v>
      </c>
    </row>
    <row r="172" customFormat="false" ht="15" hidden="false" customHeight="true" outlineLevel="0" collapsed="false">
      <c r="A172" s="13" t="s">
        <v>328</v>
      </c>
      <c r="B172" s="13" t="s">
        <v>309</v>
      </c>
      <c r="C172" s="13" t="s">
        <v>329</v>
      </c>
      <c r="D172" s="14" t="n">
        <v>37730</v>
      </c>
      <c r="E172" s="13" t="s">
        <v>14</v>
      </c>
      <c r="F172" s="13" t="s">
        <v>15</v>
      </c>
      <c r="G172" s="13" t="str">
        <f aca="false">IF(B172="(ES) Espírito Santo","Sudeste",IF(B172="(SP) São Paulo","Sudeste",IF(B172="(SE) Sergipe","Nordeste",IF(B172="(SC) Santa Catarina","Sul",IF(B172="(RS) Rio Grande do Sul","Sul",IF(B172="(RR) Roraima","Norte",IF(B172="(RN) Rio Grande do Norte","Nordeste",IF(B172="(RJ) Rio de Janeiro","Sudeste",IF(B172="(PR) Paraná","Sul",IF(B172="(PI) Piauí","Nordeste",IF(B172="(PE) Pernambuco","Nordeste",IF(B172="(PB) Paraíba","Nordeste",IF(B172="(PA) Pará","Norte",IF(B172="(MS) Mato Grosso do Sul","Centro-Oeste",IF(B172="(CE) Ceará","Nordeste",IF(B172="(AL) Alagoas","Nordeste",IF(B172="(AM) Amazonas","Norte",IF(B172="(BA) Bahia","Nordeste",IF(B172="(DF) Distrito Federal","Centro-Oeste",IF(B172="(ES) Espirito Santo","Sudeste",IF(B172="(GO) Goiás","Centro-Oeste",IF(B172="(MA) Maranhão","Nordeste",IF(B172="(MG) Minas Gerais","Sudeste",IF(B172="(MT) Mato Grosso","Centro-Oeste"))))))))))))))))))))))))</f>
        <v>Norte</v>
      </c>
    </row>
    <row r="173" customFormat="false" ht="15" hidden="false" customHeight="true" outlineLevel="0" collapsed="false">
      <c r="A173" s="13" t="s">
        <v>330</v>
      </c>
      <c r="B173" s="13" t="s">
        <v>309</v>
      </c>
      <c r="C173" s="13" t="s">
        <v>331</v>
      </c>
      <c r="D173" s="14" t="n">
        <v>35680</v>
      </c>
      <c r="E173" s="13" t="s">
        <v>14</v>
      </c>
      <c r="F173" s="13" t="s">
        <v>15</v>
      </c>
      <c r="G173" s="13" t="str">
        <f aca="false">IF(B173="(ES) Espírito Santo","Sudeste",IF(B173="(SP) São Paulo","Sudeste",IF(B173="(SE) Sergipe","Nordeste",IF(B173="(SC) Santa Catarina","Sul",IF(B173="(RS) Rio Grande do Sul","Sul",IF(B173="(RR) Roraima","Norte",IF(B173="(RN) Rio Grande do Norte","Nordeste",IF(B173="(RJ) Rio de Janeiro","Sudeste",IF(B173="(PR) Paraná","Sul",IF(B173="(PI) Piauí","Nordeste",IF(B173="(PE) Pernambuco","Nordeste",IF(B173="(PB) Paraíba","Nordeste",IF(B173="(PA) Pará","Norte",IF(B173="(MS) Mato Grosso do Sul","Centro-Oeste",IF(B173="(CE) Ceará","Nordeste",IF(B173="(AL) Alagoas","Nordeste",IF(B173="(AM) Amazonas","Norte",IF(B173="(BA) Bahia","Nordeste",IF(B173="(DF) Distrito Federal","Centro-Oeste",IF(B173="(ES) Espirito Santo","Sudeste",IF(B173="(GO) Goiás","Centro-Oeste",IF(B173="(MA) Maranhão","Nordeste",IF(B173="(MG) Minas Gerais","Sudeste",IF(B173="(MT) Mato Grosso","Centro-Oeste"))))))))))))))))))))))))</f>
        <v>Norte</v>
      </c>
    </row>
    <row r="174" customFormat="false" ht="15" hidden="false" customHeight="true" outlineLevel="0" collapsed="false">
      <c r="A174" s="13" t="s">
        <v>332</v>
      </c>
      <c r="B174" s="13" t="s">
        <v>303</v>
      </c>
      <c r="C174" s="13" t="s">
        <v>333</v>
      </c>
      <c r="D174" s="14" t="n">
        <v>35260</v>
      </c>
      <c r="E174" s="13" t="s">
        <v>14</v>
      </c>
      <c r="F174" s="13" t="s">
        <v>15</v>
      </c>
      <c r="G174" s="13" t="str">
        <f aca="false">IF(B174="(ES) Espírito Santo","Sudeste",IF(B174="(SP) São Paulo","Sudeste",IF(B174="(SE) Sergipe","Nordeste",IF(B174="(SC) Santa Catarina","Sul",IF(B174="(RS) Rio Grande do Sul","Sul",IF(B174="(RR) Roraima","Norte",IF(B174="(RN) Rio Grande do Norte","Nordeste",IF(B174="(RJ) Rio de Janeiro","Sudeste",IF(B174="(PR) Paraná","Sul",IF(B174="(PI) Piauí","Nordeste",IF(B174="(PE) Pernambuco","Nordeste",IF(B174="(PB) Paraíba","Nordeste",IF(B174="(PA) Pará","Norte",IF(B174="(MS) Mato Grosso do Sul","Centro-Oeste",IF(B174="(CE) Ceará","Nordeste",IF(B174="(AL) Alagoas","Nordeste",IF(B174="(AM) Amazonas","Norte",IF(B174="(BA) Bahia","Nordeste",IF(B174="(DF) Distrito Federal","Centro-Oeste",IF(B174="(ES) Espirito Santo","Sudeste",IF(B174="(GO) Goiás","Centro-Oeste",IF(B174="(MA) Maranhão","Nordeste",IF(B174="(MG) Minas Gerais","Sudeste",IF(B174="(MT) Mato Grosso","Centro-Oeste"))))))))))))))))))))))))</f>
        <v>Norte</v>
      </c>
    </row>
    <row r="175" customFormat="false" ht="15" hidden="false" customHeight="true" outlineLevel="0" collapsed="false">
      <c r="A175" s="13" t="s">
        <v>334</v>
      </c>
      <c r="B175" s="13" t="s">
        <v>303</v>
      </c>
      <c r="C175" s="13" t="s">
        <v>333</v>
      </c>
      <c r="D175" s="14" t="n">
        <v>36862</v>
      </c>
      <c r="E175" s="13" t="s">
        <v>14</v>
      </c>
      <c r="F175" s="13" t="s">
        <v>15</v>
      </c>
      <c r="G175" s="13" t="str">
        <f aca="false">IF(B175="(ES) Espírito Santo","Sudeste",IF(B175="(SP) São Paulo","Sudeste",IF(B175="(SE) Sergipe","Nordeste",IF(B175="(SC) Santa Catarina","Sul",IF(B175="(RS) Rio Grande do Sul","Sul",IF(B175="(RR) Roraima","Norte",IF(B175="(RN) Rio Grande do Norte","Nordeste",IF(B175="(RJ) Rio de Janeiro","Sudeste",IF(B175="(PR) Paraná","Sul",IF(B175="(PI) Piauí","Nordeste",IF(B175="(PE) Pernambuco","Nordeste",IF(B175="(PB) Paraíba","Nordeste",IF(B175="(PA) Pará","Norte",IF(B175="(MS) Mato Grosso do Sul","Centro-Oeste",IF(B175="(CE) Ceará","Nordeste",IF(B175="(AL) Alagoas","Nordeste",IF(B175="(AM) Amazonas","Norte",IF(B175="(BA) Bahia","Nordeste",IF(B175="(DF) Distrito Federal","Centro-Oeste",IF(B175="(ES) Espirito Santo","Sudeste",IF(B175="(GO) Goiás","Centro-Oeste",IF(B175="(MA) Maranhão","Nordeste",IF(B175="(MG) Minas Gerais","Sudeste",IF(B175="(MT) Mato Grosso","Centro-Oeste"))))))))))))))))))))))))</f>
        <v>Norte</v>
      </c>
    </row>
    <row r="176" customFormat="false" ht="15" hidden="false" customHeight="true" outlineLevel="0" collapsed="false">
      <c r="A176" s="13" t="s">
        <v>335</v>
      </c>
      <c r="B176" s="13" t="s">
        <v>309</v>
      </c>
      <c r="C176" s="13" t="s">
        <v>336</v>
      </c>
      <c r="D176" s="14" t="n">
        <v>44386</v>
      </c>
      <c r="E176" s="13" t="s">
        <v>49</v>
      </c>
      <c r="F176" s="13" t="s">
        <v>15</v>
      </c>
      <c r="G176" s="13" t="str">
        <f aca="false">IF(B176="(ES) Espírito Santo","Sudeste",IF(B176="(SP) São Paulo","Sudeste",IF(B176="(SE) Sergipe","Nordeste",IF(B176="(SC) Santa Catarina","Sul",IF(B176="(RS) Rio Grande do Sul","Sul",IF(B176="(RR) Roraima","Norte",IF(B176="(RN) Rio Grande do Norte","Nordeste",IF(B176="(RJ) Rio de Janeiro","Sudeste",IF(B176="(PR) Paraná","Sul",IF(B176="(PI) Piauí","Nordeste",IF(B176="(PE) Pernambuco","Nordeste",IF(B176="(PB) Paraíba","Nordeste",IF(B176="(PA) Pará","Norte",IF(B176="(MS) Mato Grosso do Sul","Centro-Oeste",IF(B176="(CE) Ceará","Nordeste",IF(B176="(AL) Alagoas","Nordeste",IF(B176="(AM) Amazonas","Norte",IF(B176="(BA) Bahia","Nordeste",IF(B176="(DF) Distrito Federal","Centro-Oeste",IF(B176="(ES) Espirito Santo","Sudeste",IF(B176="(GO) Goiás","Centro-Oeste",IF(B176="(MA) Maranhão","Nordeste",IF(B176="(MG) Minas Gerais","Sudeste",IF(B176="(MT) Mato Grosso","Centro-Oeste"))))))))))))))))))))))))</f>
        <v>Norte</v>
      </c>
    </row>
    <row r="177" customFormat="false" ht="15" hidden="false" customHeight="true" outlineLevel="0" collapsed="false">
      <c r="A177" s="13" t="s">
        <v>337</v>
      </c>
      <c r="B177" s="13" t="s">
        <v>303</v>
      </c>
      <c r="C177" s="13" t="s">
        <v>304</v>
      </c>
      <c r="D177" s="14" t="n">
        <v>35331</v>
      </c>
      <c r="E177" s="13" t="s">
        <v>19</v>
      </c>
      <c r="F177" s="13" t="s">
        <v>15</v>
      </c>
      <c r="G177" s="13" t="str">
        <f aca="false">IF(B177="(ES) Espírito Santo","Sudeste",IF(B177="(SP) São Paulo","Sudeste",IF(B177="(SE) Sergipe","Nordeste",IF(B177="(SC) Santa Catarina","Sul",IF(B177="(RS) Rio Grande do Sul","Sul",IF(B177="(RR) Roraima","Norte",IF(B177="(RN) Rio Grande do Norte","Nordeste",IF(B177="(RJ) Rio de Janeiro","Sudeste",IF(B177="(PR) Paraná","Sul",IF(B177="(PI) Piauí","Nordeste",IF(B177="(PE) Pernambuco","Nordeste",IF(B177="(PB) Paraíba","Nordeste",IF(B177="(PA) Pará","Norte",IF(B177="(MS) Mato Grosso do Sul","Centro-Oeste",IF(B177="(CE) Ceará","Nordeste",IF(B177="(AL) Alagoas","Nordeste",IF(B177="(AM) Amazonas","Norte",IF(B177="(BA) Bahia","Nordeste",IF(B177="(DF) Distrito Federal","Centro-Oeste",IF(B177="(ES) Espirito Santo","Sudeste",IF(B177="(GO) Goiás","Centro-Oeste",IF(B177="(MA) Maranhão","Nordeste",IF(B177="(MG) Minas Gerais","Sudeste",IF(B177="(MT) Mato Grosso","Centro-Oeste"))))))))))))))))))))))))</f>
        <v>Norte</v>
      </c>
    </row>
    <row r="178" customFormat="false" ht="15" hidden="false" customHeight="true" outlineLevel="0" collapsed="false">
      <c r="A178" s="13" t="s">
        <v>338</v>
      </c>
      <c r="B178" s="13" t="s">
        <v>309</v>
      </c>
      <c r="C178" s="13" t="s">
        <v>339</v>
      </c>
      <c r="D178" s="14" t="n">
        <v>42561</v>
      </c>
      <c r="E178" s="13" t="s">
        <v>14</v>
      </c>
      <c r="F178" s="13" t="s">
        <v>15</v>
      </c>
      <c r="G178" s="13" t="str">
        <f aca="false">IF(B178="(ES) Espírito Santo","Sudeste",IF(B178="(SP) São Paulo","Sudeste",IF(B178="(SE) Sergipe","Nordeste",IF(B178="(SC) Santa Catarina","Sul",IF(B178="(RS) Rio Grande do Sul","Sul",IF(B178="(RR) Roraima","Norte",IF(B178="(RN) Rio Grande do Norte","Nordeste",IF(B178="(RJ) Rio de Janeiro","Sudeste",IF(B178="(PR) Paraná","Sul",IF(B178="(PI) Piauí","Nordeste",IF(B178="(PE) Pernambuco","Nordeste",IF(B178="(PB) Paraíba","Nordeste",IF(B178="(PA) Pará","Norte",IF(B178="(MS) Mato Grosso do Sul","Centro-Oeste",IF(B178="(CE) Ceará","Nordeste",IF(B178="(AL) Alagoas","Nordeste",IF(B178="(AM) Amazonas","Norte",IF(B178="(BA) Bahia","Nordeste",IF(B178="(DF) Distrito Federal","Centro-Oeste",IF(B178="(ES) Espirito Santo","Sudeste",IF(B178="(GO) Goiás","Centro-Oeste",IF(B178="(MA) Maranhão","Nordeste",IF(B178="(MG) Minas Gerais","Sudeste",IF(B178="(MT) Mato Grosso","Centro-Oeste"))))))))))))))))))))))))</f>
        <v>Norte</v>
      </c>
    </row>
    <row r="179" customFormat="false" ht="15" hidden="false" customHeight="true" outlineLevel="0" collapsed="false">
      <c r="A179" s="13" t="s">
        <v>340</v>
      </c>
      <c r="B179" s="13" t="s">
        <v>309</v>
      </c>
      <c r="C179" s="13" t="s">
        <v>341</v>
      </c>
      <c r="D179" s="14" t="n">
        <v>38454</v>
      </c>
      <c r="E179" s="13" t="s">
        <v>14</v>
      </c>
      <c r="F179" s="13" t="s">
        <v>15</v>
      </c>
      <c r="G179" s="13" t="str">
        <f aca="false">IF(B179="(ES) Espírito Santo","Sudeste",IF(B179="(SP) São Paulo","Sudeste",IF(B179="(SE) Sergipe","Nordeste",IF(B179="(SC) Santa Catarina","Sul",IF(B179="(RS) Rio Grande do Sul","Sul",IF(B179="(RR) Roraima","Norte",IF(B179="(RN) Rio Grande do Norte","Nordeste",IF(B179="(RJ) Rio de Janeiro","Sudeste",IF(B179="(PR) Paraná","Sul",IF(B179="(PI) Piauí","Nordeste",IF(B179="(PE) Pernambuco","Nordeste",IF(B179="(PB) Paraíba","Nordeste",IF(B179="(PA) Pará","Norte",IF(B179="(MS) Mato Grosso do Sul","Centro-Oeste",IF(B179="(CE) Ceará","Nordeste",IF(B179="(AL) Alagoas","Nordeste",IF(B179="(AM) Amazonas","Norte",IF(B179="(BA) Bahia","Nordeste",IF(B179="(DF) Distrito Federal","Centro-Oeste",IF(B179="(ES) Espirito Santo","Sudeste",IF(B179="(GO) Goiás","Centro-Oeste",IF(B179="(MA) Maranhão","Nordeste",IF(B179="(MG) Minas Gerais","Sudeste",IF(B179="(MT) Mato Grosso","Centro-Oeste"))))))))))))))))))))))))</f>
        <v>Norte</v>
      </c>
    </row>
    <row r="180" customFormat="false" ht="15" hidden="false" customHeight="true" outlineLevel="0" collapsed="false">
      <c r="A180" s="13" t="s">
        <v>342</v>
      </c>
      <c r="B180" s="13" t="s">
        <v>303</v>
      </c>
      <c r="C180" s="13" t="s">
        <v>304</v>
      </c>
      <c r="D180" s="14" t="n">
        <v>36550</v>
      </c>
      <c r="E180" s="13" t="s">
        <v>19</v>
      </c>
      <c r="F180" s="13" t="s">
        <v>15</v>
      </c>
      <c r="G180" s="13" t="str">
        <f aca="false">IF(B180="(ES) Espírito Santo","Sudeste",IF(B180="(SP) São Paulo","Sudeste",IF(B180="(SE) Sergipe","Nordeste",IF(B180="(SC) Santa Catarina","Sul",IF(B180="(RS) Rio Grande do Sul","Sul",IF(B180="(RR) Roraima","Norte",IF(B180="(RN) Rio Grande do Norte","Nordeste",IF(B180="(RJ) Rio de Janeiro","Sudeste",IF(B180="(PR) Paraná","Sul",IF(B180="(PI) Piauí","Nordeste",IF(B180="(PE) Pernambuco","Nordeste",IF(B180="(PB) Paraíba","Nordeste",IF(B180="(PA) Pará","Norte",IF(B180="(MS) Mato Grosso do Sul","Centro-Oeste",IF(B180="(CE) Ceará","Nordeste",IF(B180="(AL) Alagoas","Nordeste",IF(B180="(AM) Amazonas","Norte",IF(B180="(BA) Bahia","Nordeste",IF(B180="(DF) Distrito Federal","Centro-Oeste",IF(B180="(ES) Espirito Santo","Sudeste",IF(B180="(GO) Goiás","Centro-Oeste",IF(B180="(MA) Maranhão","Nordeste",IF(B180="(MG) Minas Gerais","Sudeste",IF(B180="(MT) Mato Grosso","Centro-Oeste"))))))))))))))))))))))))</f>
        <v>Norte</v>
      </c>
    </row>
    <row r="181" customFormat="false" ht="15" hidden="false" customHeight="true" outlineLevel="0" collapsed="false">
      <c r="A181" s="15" t="s">
        <v>343</v>
      </c>
      <c r="B181" s="15" t="s">
        <v>344</v>
      </c>
      <c r="C181" s="15" t="s">
        <v>345</v>
      </c>
      <c r="D181" s="16" t="n">
        <v>36764</v>
      </c>
      <c r="E181" s="15" t="s">
        <v>14</v>
      </c>
      <c r="F181" s="15" t="s">
        <v>15</v>
      </c>
      <c r="G181" s="15" t="str">
        <f aca="false">IF(B181="(ES) Espírito Santo","Sudeste",IF(B181="(SP) São Paulo","Sudeste",IF(B181="(SE) Sergipe","Nordeste",IF(B181="(SC) Santa Catarina","Sul",IF(B181="(RS) Rio Grande do Sul","Sul",IF(B181="(RR) Roraima","Norte",IF(B181="(RN) Rio Grande do Norte","Nordeste",IF(B181="(RJ) Rio de Janeiro","Sudeste",IF(B181="(PR) Paraná","Sul",IF(B181="(PI) Piauí","Nordeste",IF(B181="(PE) Pernambuco","Nordeste",IF(B181="(PB) Paraíba","Nordeste",IF(B181="(PA) Pará","Norte",IF(B181="(MS) Mato Grosso do Sul","Centro-Oeste",IF(B181="(CE) Ceará","Nordeste",IF(B181="(AL) Alagoas","Nordeste",IF(B181="(AM) Amazonas","Norte",IF(B181="(BA) Bahia","Nordeste",IF(B181="(DF) Distrito Federal","Centro-Oeste",IF(B181="(ES) Espirito Santo","Sudeste",IF(B181="(GO) Goiás","Centro-Oeste",IF(B181="(MA) Maranhão","Nordeste",IF(B181="(MG) Minas Gerais","Sudeste",IF(B181="(MT) Mato Grosso","Centro-Oeste"))))))))))))))))))))))))</f>
        <v>Sudeste</v>
      </c>
    </row>
    <row r="182" customFormat="false" ht="15" hidden="false" customHeight="true" outlineLevel="0" collapsed="false">
      <c r="A182" s="15" t="s">
        <v>346</v>
      </c>
      <c r="B182" s="15" t="s">
        <v>347</v>
      </c>
      <c r="C182" s="15" t="s">
        <v>348</v>
      </c>
      <c r="D182" s="16" t="n">
        <v>36351</v>
      </c>
      <c r="E182" s="15" t="s">
        <v>14</v>
      </c>
      <c r="F182" s="15" t="s">
        <v>15</v>
      </c>
      <c r="G182" s="15" t="str">
        <f aca="false">IF(B182="(ES) Espírito Santo","Sudeste",IF(B182="(SP) São Paulo","Sudeste",IF(B182="(SE) Sergipe","Nordeste",IF(B182="(SC) Santa Catarina","Sul",IF(B182="(RS) Rio Grande do Sul","Sul",IF(B182="(RR) Roraima","Norte",IF(B182="(RN) Rio Grande do Norte","Nordeste",IF(B182="(RJ) Rio de Janeiro","Sudeste",IF(B182="(PR) Paraná","Sul",IF(B182="(PI) Piauí","Nordeste",IF(B182="(PE) Pernambuco","Nordeste",IF(B182="(PB) Paraíba","Nordeste",IF(B182="(PA) Pará","Norte",IF(B182="(MS) Mato Grosso do Sul","Centro-Oeste",IF(B182="(CE) Ceará","Nordeste",IF(B182="(AL) Alagoas","Nordeste",IF(B182="(AM) Amazonas","Norte",IF(B182="(BA) Bahia","Nordeste",IF(B182="(DF) Distrito Federal","Centro-Oeste",IF(B182="(ES) Espirito Santo","Sudeste",IF(B182="(GO) Goiás","Centro-Oeste",IF(B182="(MA) Maranhão","Nordeste",IF(B182="(MG) Minas Gerais","Sudeste",IF(B182="(MT) Mato Grosso","Centro-Oeste"))))))))))))))))))))))))</f>
        <v>Sudeste</v>
      </c>
    </row>
    <row r="183" customFormat="false" ht="15" hidden="false" customHeight="true" outlineLevel="0" collapsed="false">
      <c r="A183" s="15" t="s">
        <v>349</v>
      </c>
      <c r="B183" s="15" t="s">
        <v>325</v>
      </c>
      <c r="C183" s="15" t="s">
        <v>350</v>
      </c>
      <c r="D183" s="16" t="n">
        <v>34083</v>
      </c>
      <c r="E183" s="15" t="s">
        <v>14</v>
      </c>
      <c r="F183" s="15" t="s">
        <v>15</v>
      </c>
      <c r="G183" s="15" t="str">
        <f aca="false">IF(B183="(ES) Espírito Santo","Sudeste",IF(B183="(SP) São Paulo","Sudeste",IF(B183="(SE) Sergipe","Nordeste",IF(B183="(SC) Santa Catarina","Sul",IF(B183="(RS) Rio Grande do Sul","Sul",IF(B183="(RR) Roraima","Norte",IF(B183="(RN) Rio Grande do Norte","Nordeste",IF(B183="(RJ) Rio de Janeiro","Sudeste",IF(B183="(PR) Paraná","Sul",IF(B183="(PI) Piauí","Nordeste",IF(B183="(PE) Pernambuco","Nordeste",IF(B183="(PB) Paraíba","Nordeste",IF(B183="(PA) Pará","Norte",IF(B183="(MS) Mato Grosso do Sul","Centro-Oeste",IF(B183="(CE) Ceará","Nordeste",IF(B183="(AL) Alagoas","Nordeste",IF(B183="(AM) Amazonas","Norte",IF(B183="(BA) Bahia","Nordeste",IF(B183="(DF) Distrito Federal","Centro-Oeste",IF(B183="(ES) Espirito Santo","Sudeste",IF(B183="(GO) Goiás","Centro-Oeste",IF(B183="(MA) Maranhão","Nordeste",IF(B183="(MG) Minas Gerais","Sudeste",IF(B183="(MT) Mato Grosso","Centro-Oeste"))))))))))))))))))))))))</f>
        <v>Sudeste</v>
      </c>
    </row>
    <row r="184" customFormat="false" ht="15" hidden="false" customHeight="true" outlineLevel="0" collapsed="false">
      <c r="A184" s="15" t="s">
        <v>351</v>
      </c>
      <c r="B184" s="15" t="s">
        <v>352</v>
      </c>
      <c r="C184" s="15" t="s">
        <v>353</v>
      </c>
      <c r="D184" s="16" t="n">
        <v>35229</v>
      </c>
      <c r="E184" s="15" t="s">
        <v>19</v>
      </c>
      <c r="F184" s="15" t="s">
        <v>15</v>
      </c>
      <c r="G184" s="15" t="str">
        <f aca="false">IF(B184="(ES) Espírito Santo","Sudeste",IF(B184="(SP) São Paulo","Sudeste",IF(B184="(SE) Sergipe","Nordeste",IF(B184="(SC) Santa Catarina","Sul",IF(B184="(RS) Rio Grande do Sul","Sul",IF(B184="(RR) Roraima","Norte",IF(B184="(RN) Rio Grande do Norte","Nordeste",IF(B184="(RJ) Rio de Janeiro","Sudeste",IF(B184="(PR) Paraná","Sul",IF(B184="(PI) Piauí","Nordeste",IF(B184="(PE) Pernambuco","Nordeste",IF(B184="(PB) Paraíba","Nordeste",IF(B184="(PA) Pará","Norte",IF(B184="(MS) Mato Grosso do Sul","Centro-Oeste",IF(B184="(CE) Ceará","Nordeste",IF(B184="(AL) Alagoas","Nordeste",IF(B184="(AM) Amazonas","Norte",IF(B184="(BA) Bahia","Nordeste",IF(B184="(DF) Distrito Federal","Centro-Oeste",IF(B184="(ES) Espirito Santo","Sudeste",IF(B184="(GO) Goiás","Centro-Oeste",IF(B184="(MA) Maranhão","Nordeste",IF(B184="(MG) Minas Gerais","Sudeste",IF(B184="(MT) Mato Grosso","Centro-Oeste"))))))))))))))))))))))))</f>
        <v>Sudeste</v>
      </c>
    </row>
    <row r="185" customFormat="false" ht="15" hidden="false" customHeight="true" outlineLevel="0" collapsed="false">
      <c r="A185" s="15" t="s">
        <v>354</v>
      </c>
      <c r="B185" s="15" t="s">
        <v>347</v>
      </c>
      <c r="C185" s="15" t="s">
        <v>355</v>
      </c>
      <c r="D185" s="16" t="n">
        <v>37991</v>
      </c>
      <c r="E185" s="15" t="s">
        <v>14</v>
      </c>
      <c r="F185" s="15" t="s">
        <v>15</v>
      </c>
      <c r="G185" s="15" t="str">
        <f aca="false">IF(B185="(ES) Espírito Santo","Sudeste",IF(B185="(SP) São Paulo","Sudeste",IF(B185="(SE) Sergipe","Nordeste",IF(B185="(SC) Santa Catarina","Sul",IF(B185="(RS) Rio Grande do Sul","Sul",IF(B185="(RR) Roraima","Norte",IF(B185="(RN) Rio Grande do Norte","Nordeste",IF(B185="(RJ) Rio de Janeiro","Sudeste",IF(B185="(PR) Paraná","Sul",IF(B185="(PI) Piauí","Nordeste",IF(B185="(PE) Pernambuco","Nordeste",IF(B185="(PB) Paraíba","Nordeste",IF(B185="(PA) Pará","Norte",IF(B185="(MS) Mato Grosso do Sul","Centro-Oeste",IF(B185="(CE) Ceará","Nordeste",IF(B185="(AL) Alagoas","Nordeste",IF(B185="(AM) Amazonas","Norte",IF(B185="(BA) Bahia","Nordeste",IF(B185="(DF) Distrito Federal","Centro-Oeste",IF(B185="(ES) Espirito Santo","Sudeste",IF(B185="(GO) Goiás","Centro-Oeste",IF(B185="(MA) Maranhão","Nordeste",IF(B185="(MG) Minas Gerais","Sudeste",IF(B185="(MT) Mato Grosso","Centro-Oeste"))))))))))))))))))))))))</f>
        <v>Sudeste</v>
      </c>
    </row>
    <row r="186" customFormat="false" ht="15" hidden="false" customHeight="true" outlineLevel="0" collapsed="false">
      <c r="A186" s="15" t="s">
        <v>356</v>
      </c>
      <c r="B186" s="15" t="s">
        <v>325</v>
      </c>
      <c r="C186" s="15" t="s">
        <v>357</v>
      </c>
      <c r="D186" s="16" t="n">
        <v>26189</v>
      </c>
      <c r="E186" s="15" t="s">
        <v>49</v>
      </c>
      <c r="F186" s="15" t="s">
        <v>15</v>
      </c>
      <c r="G186" s="15" t="str">
        <f aca="false">IF(B186="(ES) Espírito Santo","Sudeste",IF(B186="(SP) São Paulo","Sudeste",IF(B186="(SE) Sergipe","Nordeste",IF(B186="(SC) Santa Catarina","Sul",IF(B186="(RS) Rio Grande do Sul","Sul",IF(B186="(RR) Roraima","Norte",IF(B186="(RN) Rio Grande do Norte","Nordeste",IF(B186="(RJ) Rio de Janeiro","Sudeste",IF(B186="(PR) Paraná","Sul",IF(B186="(PI) Piauí","Nordeste",IF(B186="(PE) Pernambuco","Nordeste",IF(B186="(PB) Paraíba","Nordeste",IF(B186="(PA) Pará","Norte",IF(B186="(MS) Mato Grosso do Sul","Centro-Oeste",IF(B186="(CE) Ceará","Nordeste",IF(B186="(AL) Alagoas","Nordeste",IF(B186="(AM) Amazonas","Norte",IF(B186="(BA) Bahia","Nordeste",IF(B186="(DF) Distrito Federal","Centro-Oeste",IF(B186="(ES) Espirito Santo","Sudeste",IF(B186="(GO) Goiás","Centro-Oeste",IF(B186="(MA) Maranhão","Nordeste",IF(B186="(MG) Minas Gerais","Sudeste",IF(B186="(MT) Mato Grosso","Centro-Oeste"))))))))))))))))))))))))</f>
        <v>Sudeste</v>
      </c>
    </row>
    <row r="187" customFormat="false" ht="15" hidden="false" customHeight="true" outlineLevel="0" collapsed="false">
      <c r="A187" s="15" t="s">
        <v>358</v>
      </c>
      <c r="B187" s="15" t="s">
        <v>325</v>
      </c>
      <c r="C187" s="15" t="s">
        <v>359</v>
      </c>
      <c r="D187" s="16" t="n">
        <v>26377</v>
      </c>
      <c r="E187" s="15" t="s">
        <v>14</v>
      </c>
      <c r="F187" s="15" t="s">
        <v>15</v>
      </c>
      <c r="G187" s="15" t="str">
        <f aca="false">IF(B187="(ES) Espírito Santo","Sudeste",IF(B187="(SP) São Paulo","Sudeste",IF(B187="(SE) Sergipe","Nordeste",IF(B187="(SC) Santa Catarina","Sul",IF(B187="(RS) Rio Grande do Sul","Sul",IF(B187="(RR) Roraima","Norte",IF(B187="(RN) Rio Grande do Norte","Nordeste",IF(B187="(RJ) Rio de Janeiro","Sudeste",IF(B187="(PR) Paraná","Sul",IF(B187="(PI) Piauí","Nordeste",IF(B187="(PE) Pernambuco","Nordeste",IF(B187="(PB) Paraíba","Nordeste",IF(B187="(PA) Pará","Norte",IF(B187="(MS) Mato Grosso do Sul","Centro-Oeste",IF(B187="(CE) Ceará","Nordeste",IF(B187="(AL) Alagoas","Nordeste",IF(B187="(AM) Amazonas","Norte",IF(B187="(BA) Bahia","Nordeste",IF(B187="(DF) Distrito Federal","Centro-Oeste",IF(B187="(ES) Espirito Santo","Sudeste",IF(B187="(GO) Goiás","Centro-Oeste",IF(B187="(MA) Maranhão","Nordeste",IF(B187="(MG) Minas Gerais","Sudeste",IF(B187="(MT) Mato Grosso","Centro-Oeste"))))))))))))))))))))))))</f>
        <v>Sudeste</v>
      </c>
    </row>
    <row r="188" customFormat="false" ht="15" hidden="false" customHeight="true" outlineLevel="0" collapsed="false">
      <c r="A188" s="15" t="s">
        <v>360</v>
      </c>
      <c r="B188" s="15" t="s">
        <v>344</v>
      </c>
      <c r="C188" s="15" t="s">
        <v>361</v>
      </c>
      <c r="D188" s="16" t="n">
        <v>35811</v>
      </c>
      <c r="E188" s="15" t="s">
        <v>14</v>
      </c>
      <c r="F188" s="15" t="s">
        <v>15</v>
      </c>
      <c r="G188" s="15" t="str">
        <f aca="false">IF(B188="(ES) Espírito Santo","Sudeste",IF(B188="(SP) São Paulo","Sudeste",IF(B188="(SE) Sergipe","Nordeste",IF(B188="(SC) Santa Catarina","Sul",IF(B188="(RS) Rio Grande do Sul","Sul",IF(B188="(RR) Roraima","Norte",IF(B188="(RN) Rio Grande do Norte","Nordeste",IF(B188="(RJ) Rio de Janeiro","Sudeste",IF(B188="(PR) Paraná","Sul",IF(B188="(PI) Piauí","Nordeste",IF(B188="(PE) Pernambuco","Nordeste",IF(B188="(PB) Paraíba","Nordeste",IF(B188="(PA) Pará","Norte",IF(B188="(MS) Mato Grosso do Sul","Centro-Oeste",IF(B188="(CE) Ceará","Nordeste",IF(B188="(AL) Alagoas","Nordeste",IF(B188="(AM) Amazonas","Norte",IF(B188="(BA) Bahia","Nordeste",IF(B188="(DF) Distrito Federal","Centro-Oeste",IF(B188="(ES) Espirito Santo","Sudeste",IF(B188="(GO) Goiás","Centro-Oeste",IF(B188="(MA) Maranhão","Nordeste",IF(B188="(MG) Minas Gerais","Sudeste",IF(B188="(MT) Mato Grosso","Centro-Oeste"))))))))))))))))))))))))</f>
        <v>Sudeste</v>
      </c>
    </row>
    <row r="189" customFormat="false" ht="15" hidden="false" customHeight="true" outlineLevel="0" collapsed="false">
      <c r="A189" s="15" t="s">
        <v>362</v>
      </c>
      <c r="B189" s="15" t="s">
        <v>325</v>
      </c>
      <c r="C189" s="15" t="s">
        <v>326</v>
      </c>
      <c r="D189" s="16" t="n">
        <v>26443</v>
      </c>
      <c r="E189" s="15" t="s">
        <v>49</v>
      </c>
      <c r="F189" s="15" t="s">
        <v>15</v>
      </c>
      <c r="G189" s="15" t="str">
        <f aca="false">IF(B189="(ES) Espírito Santo","Sudeste",IF(B189="(SP) São Paulo","Sudeste",IF(B189="(SE) Sergipe","Nordeste",IF(B189="(SC) Santa Catarina","Sul",IF(B189="(RS) Rio Grande do Sul","Sul",IF(B189="(RR) Roraima","Norte",IF(B189="(RN) Rio Grande do Norte","Nordeste",IF(B189="(RJ) Rio de Janeiro","Sudeste",IF(B189="(PR) Paraná","Sul",IF(B189="(PI) Piauí","Nordeste",IF(B189="(PE) Pernambuco","Nordeste",IF(B189="(PB) Paraíba","Nordeste",IF(B189="(PA) Pará","Norte",IF(B189="(MS) Mato Grosso do Sul","Centro-Oeste",IF(B189="(CE) Ceará","Nordeste",IF(B189="(AL) Alagoas","Nordeste",IF(B189="(AM) Amazonas","Norte",IF(B189="(BA) Bahia","Nordeste",IF(B189="(DF) Distrito Federal","Centro-Oeste",IF(B189="(ES) Espirito Santo","Sudeste",IF(B189="(GO) Goiás","Centro-Oeste",IF(B189="(MA) Maranhão","Nordeste",IF(B189="(MG) Minas Gerais","Sudeste",IF(B189="(MT) Mato Grosso","Centro-Oeste"))))))))))))))))))))))))</f>
        <v>Sudeste</v>
      </c>
    </row>
    <row r="190" customFormat="false" ht="15" hidden="false" customHeight="true" outlineLevel="0" collapsed="false">
      <c r="A190" s="15" t="s">
        <v>363</v>
      </c>
      <c r="B190" s="15" t="s">
        <v>325</v>
      </c>
      <c r="C190" s="15" t="s">
        <v>364</v>
      </c>
      <c r="D190" s="16" t="n">
        <v>36129</v>
      </c>
      <c r="E190" s="15" t="s">
        <v>14</v>
      </c>
      <c r="F190" s="15" t="s">
        <v>15</v>
      </c>
      <c r="G190" s="15" t="str">
        <f aca="false">IF(B190="(ES) Espírito Santo","Sudeste",IF(B190="(SP) São Paulo","Sudeste",IF(B190="(SE) Sergipe","Nordeste",IF(B190="(SC) Santa Catarina","Sul",IF(B190="(RS) Rio Grande do Sul","Sul",IF(B190="(RR) Roraima","Norte",IF(B190="(RN) Rio Grande do Norte","Nordeste",IF(B190="(RJ) Rio de Janeiro","Sudeste",IF(B190="(PR) Paraná","Sul",IF(B190="(PI) Piauí","Nordeste",IF(B190="(PE) Pernambuco","Nordeste",IF(B190="(PB) Paraíba","Nordeste",IF(B190="(PA) Pará","Norte",IF(B190="(MS) Mato Grosso do Sul","Centro-Oeste",IF(B190="(CE) Ceará","Nordeste",IF(B190="(AL) Alagoas","Nordeste",IF(B190="(AM) Amazonas","Norte",IF(B190="(BA) Bahia","Nordeste",IF(B190="(DF) Distrito Federal","Centro-Oeste",IF(B190="(ES) Espirito Santo","Sudeste",IF(B190="(GO) Goiás","Centro-Oeste",IF(B190="(MA) Maranhão","Nordeste",IF(B190="(MG) Minas Gerais","Sudeste",IF(B190="(MT) Mato Grosso","Centro-Oeste"))))))))))))))))))))))))</f>
        <v>Sudeste</v>
      </c>
    </row>
    <row r="191" customFormat="false" ht="15" hidden="false" customHeight="true" outlineLevel="0" collapsed="false">
      <c r="A191" s="15" t="s">
        <v>365</v>
      </c>
      <c r="B191" s="15" t="s">
        <v>347</v>
      </c>
      <c r="C191" s="15" t="s">
        <v>366</v>
      </c>
      <c r="D191" s="16" t="n">
        <v>35282</v>
      </c>
      <c r="E191" s="15" t="s">
        <v>49</v>
      </c>
      <c r="F191" s="15" t="s">
        <v>15</v>
      </c>
      <c r="G191" s="15" t="str">
        <f aca="false">IF(B191="(ES) Espírito Santo","Sudeste",IF(B191="(SP) São Paulo","Sudeste",IF(B191="(SE) Sergipe","Nordeste",IF(B191="(SC) Santa Catarina","Sul",IF(B191="(RS) Rio Grande do Sul","Sul",IF(B191="(RR) Roraima","Norte",IF(B191="(RN) Rio Grande do Norte","Nordeste",IF(B191="(RJ) Rio de Janeiro","Sudeste",IF(B191="(PR) Paraná","Sul",IF(B191="(PI) Piauí","Nordeste",IF(B191="(PE) Pernambuco","Nordeste",IF(B191="(PB) Paraíba","Nordeste",IF(B191="(PA) Pará","Norte",IF(B191="(MS) Mato Grosso do Sul","Centro-Oeste",IF(B191="(CE) Ceará","Nordeste",IF(B191="(AL) Alagoas","Nordeste",IF(B191="(AM) Amazonas","Norte",IF(B191="(BA) Bahia","Nordeste",IF(B191="(DF) Distrito Federal","Centro-Oeste",IF(B191="(ES) Espirito Santo","Sudeste",IF(B191="(GO) Goiás","Centro-Oeste",IF(B191="(MA) Maranhão","Nordeste",IF(B191="(MG) Minas Gerais","Sudeste",IF(B191="(MT) Mato Grosso","Centro-Oeste"))))))))))))))))))))))))</f>
        <v>Sudeste</v>
      </c>
    </row>
    <row r="192" customFormat="false" ht="15" hidden="false" customHeight="true" outlineLevel="0" collapsed="false">
      <c r="A192" s="15" t="s">
        <v>367</v>
      </c>
      <c r="B192" s="15" t="s">
        <v>344</v>
      </c>
      <c r="C192" s="15" t="s">
        <v>314</v>
      </c>
      <c r="D192" s="16" t="n">
        <v>44344</v>
      </c>
      <c r="E192" s="15" t="s">
        <v>14</v>
      </c>
      <c r="F192" s="15" t="s">
        <v>15</v>
      </c>
      <c r="G192" s="15" t="str">
        <f aca="false">IF(B192="(ES) Espírito Santo","Sudeste",IF(B192="(SP) São Paulo","Sudeste",IF(B192="(SE) Sergipe","Nordeste",IF(B192="(SC) Santa Catarina","Sul",IF(B192="(RS) Rio Grande do Sul","Sul",IF(B192="(RR) Roraima","Norte",IF(B192="(RN) Rio Grande do Norte","Nordeste",IF(B192="(RJ) Rio de Janeiro","Sudeste",IF(B192="(PR) Paraná","Sul",IF(B192="(PI) Piauí","Nordeste",IF(B192="(PE) Pernambuco","Nordeste",IF(B192="(PB) Paraíba","Nordeste",IF(B192="(PA) Pará","Norte",IF(B192="(MS) Mato Grosso do Sul","Centro-Oeste",IF(B192="(CE) Ceará","Nordeste",IF(B192="(AL) Alagoas","Nordeste",IF(B192="(AM) Amazonas","Norte",IF(B192="(BA) Bahia","Nordeste",IF(B192="(DF) Distrito Federal","Centro-Oeste",IF(B192="(ES) Espirito Santo","Sudeste",IF(B192="(GO) Goiás","Centro-Oeste",IF(B192="(MA) Maranhão","Nordeste",IF(B192="(MG) Minas Gerais","Sudeste",IF(B192="(MT) Mato Grosso","Centro-Oeste"))))))))))))))))))))))))</f>
        <v>Sudeste</v>
      </c>
    </row>
    <row r="193" customFormat="false" ht="15" hidden="false" customHeight="true" outlineLevel="0" collapsed="false">
      <c r="A193" s="15" t="s">
        <v>368</v>
      </c>
      <c r="B193" s="15" t="s">
        <v>325</v>
      </c>
      <c r="C193" s="15" t="s">
        <v>369</v>
      </c>
      <c r="D193" s="16" t="n">
        <v>27420</v>
      </c>
      <c r="E193" s="15" t="s">
        <v>14</v>
      </c>
      <c r="F193" s="15" t="s">
        <v>15</v>
      </c>
      <c r="G193" s="15" t="str">
        <f aca="false">IF(B193="(ES) Espírito Santo","Sudeste",IF(B193="(SP) São Paulo","Sudeste",IF(B193="(SE) Sergipe","Nordeste",IF(B193="(SC) Santa Catarina","Sul",IF(B193="(RS) Rio Grande do Sul","Sul",IF(B193="(RR) Roraima","Norte",IF(B193="(RN) Rio Grande do Norte","Nordeste",IF(B193="(RJ) Rio de Janeiro","Sudeste",IF(B193="(PR) Paraná","Sul",IF(B193="(PI) Piauí","Nordeste",IF(B193="(PE) Pernambuco","Nordeste",IF(B193="(PB) Paraíba","Nordeste",IF(B193="(PA) Pará","Norte",IF(B193="(MS) Mato Grosso do Sul","Centro-Oeste",IF(B193="(CE) Ceará","Nordeste",IF(B193="(AL) Alagoas","Nordeste",IF(B193="(AM) Amazonas","Norte",IF(B193="(BA) Bahia","Nordeste",IF(B193="(DF) Distrito Federal","Centro-Oeste",IF(B193="(ES) Espirito Santo","Sudeste",IF(B193="(GO) Goiás","Centro-Oeste",IF(B193="(MA) Maranhão","Nordeste",IF(B193="(MG) Minas Gerais","Sudeste",IF(B193="(MT) Mato Grosso","Centro-Oeste"))))))))))))))))))))))))</f>
        <v>Sudeste</v>
      </c>
    </row>
    <row r="194" customFormat="false" ht="15" hidden="false" customHeight="true" outlineLevel="0" collapsed="false">
      <c r="A194" s="15" t="s">
        <v>370</v>
      </c>
      <c r="B194" s="15" t="s">
        <v>347</v>
      </c>
      <c r="C194" s="15" t="s">
        <v>371</v>
      </c>
      <c r="D194" s="16" t="n">
        <v>27550</v>
      </c>
      <c r="E194" s="15" t="s">
        <v>14</v>
      </c>
      <c r="F194" s="15" t="s">
        <v>15</v>
      </c>
      <c r="G194" s="15" t="str">
        <f aca="false">IF(B194="(ES) Espírito Santo","Sudeste",IF(B194="(SP) São Paulo","Sudeste",IF(B194="(SE) Sergipe","Nordeste",IF(B194="(SC) Santa Catarina","Sul",IF(B194="(RS) Rio Grande do Sul","Sul",IF(B194="(RR) Roraima","Norte",IF(B194="(RN) Rio Grande do Norte","Nordeste",IF(B194="(RJ) Rio de Janeiro","Sudeste",IF(B194="(PR) Paraná","Sul",IF(B194="(PI) Piauí","Nordeste",IF(B194="(PE) Pernambuco","Nordeste",IF(B194="(PB) Paraíba","Nordeste",IF(B194="(PA) Pará","Norte",IF(B194="(MS) Mato Grosso do Sul","Centro-Oeste",IF(B194="(CE) Ceará","Nordeste",IF(B194="(AL) Alagoas","Nordeste",IF(B194="(AM) Amazonas","Norte",IF(B194="(BA) Bahia","Nordeste",IF(B194="(DF) Distrito Federal","Centro-Oeste",IF(B194="(ES) Espirito Santo","Sudeste",IF(B194="(GO) Goiás","Centro-Oeste",IF(B194="(MA) Maranhão","Nordeste",IF(B194="(MG) Minas Gerais","Sudeste",IF(B194="(MT) Mato Grosso","Centro-Oeste"))))))))))))))))))))))))</f>
        <v>Sudeste</v>
      </c>
    </row>
    <row r="195" customFormat="false" ht="15" hidden="false" customHeight="true" outlineLevel="0" collapsed="false">
      <c r="A195" s="15" t="s">
        <v>372</v>
      </c>
      <c r="B195" s="15" t="s">
        <v>344</v>
      </c>
      <c r="C195" s="15" t="s">
        <v>373</v>
      </c>
      <c r="D195" s="16" t="n">
        <v>28216</v>
      </c>
      <c r="E195" s="15" t="s">
        <v>19</v>
      </c>
      <c r="F195" s="15" t="s">
        <v>15</v>
      </c>
      <c r="G195" s="15" t="str">
        <f aca="false">IF(B195="(ES) Espírito Santo","Sudeste",IF(B195="(SP) São Paulo","Sudeste",IF(B195="(SE) Sergipe","Nordeste",IF(B195="(SC) Santa Catarina","Sul",IF(B195="(RS) Rio Grande do Sul","Sul",IF(B195="(RR) Roraima","Norte",IF(B195="(RN) Rio Grande do Norte","Nordeste",IF(B195="(RJ) Rio de Janeiro","Sudeste",IF(B195="(PR) Paraná","Sul",IF(B195="(PI) Piauí","Nordeste",IF(B195="(PE) Pernambuco","Nordeste",IF(B195="(PB) Paraíba","Nordeste",IF(B195="(PA) Pará","Norte",IF(B195="(MS) Mato Grosso do Sul","Centro-Oeste",IF(B195="(CE) Ceará","Nordeste",IF(B195="(AL) Alagoas","Nordeste",IF(B195="(AM) Amazonas","Norte",IF(B195="(BA) Bahia","Nordeste",IF(B195="(DF) Distrito Federal","Centro-Oeste",IF(B195="(ES) Espirito Santo","Sudeste",IF(B195="(GO) Goiás","Centro-Oeste",IF(B195="(MA) Maranhão","Nordeste",IF(B195="(MG) Minas Gerais","Sudeste",IF(B195="(MT) Mato Grosso","Centro-Oeste"))))))))))))))))))))))))</f>
        <v>Sudeste</v>
      </c>
    </row>
    <row r="196" customFormat="false" ht="15" hidden="false" customHeight="true" outlineLevel="0" collapsed="false">
      <c r="A196" s="15" t="s">
        <v>374</v>
      </c>
      <c r="B196" s="15" t="s">
        <v>352</v>
      </c>
      <c r="C196" s="15" t="s">
        <v>375</v>
      </c>
      <c r="D196" s="16" t="n">
        <v>36348</v>
      </c>
      <c r="E196" s="15" t="s">
        <v>49</v>
      </c>
      <c r="F196" s="15" t="s">
        <v>15</v>
      </c>
      <c r="G196" s="15" t="str">
        <f aca="false">IF(B196="(ES) Espírito Santo","Sudeste",IF(B196="(SP) São Paulo","Sudeste",IF(B196="(SE) Sergipe","Nordeste",IF(B196="(SC) Santa Catarina","Sul",IF(B196="(RS) Rio Grande do Sul","Sul",IF(B196="(RR) Roraima","Norte",IF(B196="(RN) Rio Grande do Norte","Nordeste",IF(B196="(RJ) Rio de Janeiro","Sudeste",IF(B196="(PR) Paraná","Sul",IF(B196="(PI) Piauí","Nordeste",IF(B196="(PE) Pernambuco","Nordeste",IF(B196="(PB) Paraíba","Nordeste",IF(B196="(PA) Pará","Norte",IF(B196="(MS) Mato Grosso do Sul","Centro-Oeste",IF(B196="(CE) Ceará","Nordeste",IF(B196="(AL) Alagoas","Nordeste",IF(B196="(AM) Amazonas","Norte",IF(B196="(BA) Bahia","Nordeste",IF(B196="(DF) Distrito Federal","Centro-Oeste",IF(B196="(ES) Espirito Santo","Sudeste",IF(B196="(GO) Goiás","Centro-Oeste",IF(B196="(MA) Maranhão","Nordeste",IF(B196="(MG) Minas Gerais","Sudeste",IF(B196="(MT) Mato Grosso","Centro-Oeste"))))))))))))))))))))))))</f>
        <v>Sudeste</v>
      </c>
    </row>
    <row r="197" customFormat="false" ht="15" hidden="false" customHeight="true" outlineLevel="0" collapsed="false">
      <c r="A197" s="15" t="s">
        <v>376</v>
      </c>
      <c r="B197" s="15" t="s">
        <v>325</v>
      </c>
      <c r="C197" s="15" t="s">
        <v>359</v>
      </c>
      <c r="D197" s="16" t="n">
        <v>28586</v>
      </c>
      <c r="E197" s="15" t="s">
        <v>19</v>
      </c>
      <c r="F197" s="15" t="s">
        <v>15</v>
      </c>
      <c r="G197" s="15" t="str">
        <f aca="false">IF(B197="(ES) Espírito Santo","Sudeste",IF(B197="(SP) São Paulo","Sudeste",IF(B197="(SE) Sergipe","Nordeste",IF(B197="(SC) Santa Catarina","Sul",IF(B197="(RS) Rio Grande do Sul","Sul",IF(B197="(RR) Roraima","Norte",IF(B197="(RN) Rio Grande do Norte","Nordeste",IF(B197="(RJ) Rio de Janeiro","Sudeste",IF(B197="(PR) Paraná","Sul",IF(B197="(PI) Piauí","Nordeste",IF(B197="(PE) Pernambuco","Nordeste",IF(B197="(PB) Paraíba","Nordeste",IF(B197="(PA) Pará","Norte",IF(B197="(MS) Mato Grosso do Sul","Centro-Oeste",IF(B197="(CE) Ceará","Nordeste",IF(B197="(AL) Alagoas","Nordeste",IF(B197="(AM) Amazonas","Norte",IF(B197="(BA) Bahia","Nordeste",IF(B197="(DF) Distrito Federal","Centro-Oeste",IF(B197="(ES) Espirito Santo","Sudeste",IF(B197="(GO) Goiás","Centro-Oeste",IF(B197="(MA) Maranhão","Nordeste",IF(B197="(MG) Minas Gerais","Sudeste",IF(B197="(MT) Mato Grosso","Centro-Oeste"))))))))))))))))))))))))</f>
        <v>Sudeste</v>
      </c>
    </row>
    <row r="198" customFormat="false" ht="15" hidden="false" customHeight="true" outlineLevel="0" collapsed="false">
      <c r="A198" s="15" t="s">
        <v>377</v>
      </c>
      <c r="B198" s="15" t="s">
        <v>325</v>
      </c>
      <c r="C198" s="15" t="s">
        <v>378</v>
      </c>
      <c r="D198" s="16" t="n">
        <v>28595</v>
      </c>
      <c r="E198" s="15" t="s">
        <v>14</v>
      </c>
      <c r="F198" s="15" t="s">
        <v>15</v>
      </c>
      <c r="G198" s="15" t="str">
        <f aca="false">IF(B198="(ES) Espírito Santo","Sudeste",IF(B198="(SP) São Paulo","Sudeste",IF(B198="(SE) Sergipe","Nordeste",IF(B198="(SC) Santa Catarina","Sul",IF(B198="(RS) Rio Grande do Sul","Sul",IF(B198="(RR) Roraima","Norte",IF(B198="(RN) Rio Grande do Norte","Nordeste",IF(B198="(RJ) Rio de Janeiro","Sudeste",IF(B198="(PR) Paraná","Sul",IF(B198="(PI) Piauí","Nordeste",IF(B198="(PE) Pernambuco","Nordeste",IF(B198="(PB) Paraíba","Nordeste",IF(B198="(PA) Pará","Norte",IF(B198="(MS) Mato Grosso do Sul","Centro-Oeste",IF(B198="(CE) Ceará","Nordeste",IF(B198="(AL) Alagoas","Nordeste",IF(B198="(AM) Amazonas","Norte",IF(B198="(BA) Bahia","Nordeste",IF(B198="(DF) Distrito Federal","Centro-Oeste",IF(B198="(ES) Espirito Santo","Sudeste",IF(B198="(GO) Goiás","Centro-Oeste",IF(B198="(MA) Maranhão","Nordeste",IF(B198="(MG) Minas Gerais","Sudeste",IF(B198="(MT) Mato Grosso","Centro-Oeste"))))))))))))))))))))))))</f>
        <v>Sudeste</v>
      </c>
    </row>
    <row r="199" customFormat="false" ht="15" hidden="false" customHeight="true" outlineLevel="0" collapsed="false">
      <c r="A199" s="15" t="s">
        <v>379</v>
      </c>
      <c r="B199" s="15" t="s">
        <v>347</v>
      </c>
      <c r="C199" s="15" t="s">
        <v>380</v>
      </c>
      <c r="D199" s="16" t="n">
        <v>38597</v>
      </c>
      <c r="E199" s="15" t="s">
        <v>14</v>
      </c>
      <c r="F199" s="15" t="s">
        <v>15</v>
      </c>
      <c r="G199" s="15" t="str">
        <f aca="false">IF(B199="(ES) Espírito Santo","Sudeste",IF(B199="(SP) São Paulo","Sudeste",IF(B199="(SE) Sergipe","Nordeste",IF(B199="(SC) Santa Catarina","Sul",IF(B199="(RS) Rio Grande do Sul","Sul",IF(B199="(RR) Roraima","Norte",IF(B199="(RN) Rio Grande do Norte","Nordeste",IF(B199="(RJ) Rio de Janeiro","Sudeste",IF(B199="(PR) Paraná","Sul",IF(B199="(PI) Piauí","Nordeste",IF(B199="(PE) Pernambuco","Nordeste",IF(B199="(PB) Paraíba","Nordeste",IF(B199="(PA) Pará","Norte",IF(B199="(MS) Mato Grosso do Sul","Centro-Oeste",IF(B199="(CE) Ceará","Nordeste",IF(B199="(AL) Alagoas","Nordeste",IF(B199="(AM) Amazonas","Norte",IF(B199="(BA) Bahia","Nordeste",IF(B199="(DF) Distrito Federal","Centro-Oeste",IF(B199="(ES) Espirito Santo","Sudeste",IF(B199="(GO) Goiás","Centro-Oeste",IF(B199="(MA) Maranhão","Nordeste",IF(B199="(MG) Minas Gerais","Sudeste",IF(B199="(MT) Mato Grosso","Centro-Oeste"))))))))))))))))))))))))</f>
        <v>Sudeste</v>
      </c>
    </row>
    <row r="200" customFormat="false" ht="15" hidden="false" customHeight="true" outlineLevel="0" collapsed="false">
      <c r="A200" s="15" t="s">
        <v>381</v>
      </c>
      <c r="B200" s="15" t="s">
        <v>325</v>
      </c>
      <c r="C200" s="15" t="s">
        <v>382</v>
      </c>
      <c r="D200" s="16" t="n">
        <v>28783</v>
      </c>
      <c r="E200" s="15" t="s">
        <v>14</v>
      </c>
      <c r="F200" s="15" t="s">
        <v>20</v>
      </c>
      <c r="G200" s="15" t="str">
        <f aca="false">IF(B200="(ES) Espírito Santo","Sudeste",IF(B200="(SP) São Paulo","Sudeste",IF(B200="(SE) Sergipe","Nordeste",IF(B200="(SC) Santa Catarina","Sul",IF(B200="(RS) Rio Grande do Sul","Sul",IF(B200="(RR) Roraima","Norte",IF(B200="(RN) Rio Grande do Norte","Nordeste",IF(B200="(RJ) Rio de Janeiro","Sudeste",IF(B200="(PR) Paraná","Sul",IF(B200="(PI) Piauí","Nordeste",IF(B200="(PE) Pernambuco","Nordeste",IF(B200="(PB) Paraíba","Nordeste",IF(B200="(PA) Pará","Norte",IF(B200="(MS) Mato Grosso do Sul","Centro-Oeste",IF(B200="(CE) Ceará","Nordeste",IF(B200="(AL) Alagoas","Nordeste",IF(B200="(AM) Amazonas","Norte",IF(B200="(BA) Bahia","Nordeste",IF(B200="(DF) Distrito Federal","Centro-Oeste",IF(B200="(ES) Espirito Santo","Sudeste",IF(B200="(GO) Goiás","Centro-Oeste",IF(B200="(MA) Maranhão","Nordeste",IF(B200="(MG) Minas Gerais","Sudeste",IF(B200="(MT) Mato Grosso","Centro-Oeste"))))))))))))))))))))))))</f>
        <v>Sudeste</v>
      </c>
    </row>
    <row r="201" customFormat="false" ht="15" hidden="false" customHeight="true" outlineLevel="0" collapsed="false">
      <c r="A201" s="15" t="s">
        <v>383</v>
      </c>
      <c r="B201" s="15" t="s">
        <v>325</v>
      </c>
      <c r="C201" s="15" t="s">
        <v>384</v>
      </c>
      <c r="D201" s="16" t="n">
        <v>35738</v>
      </c>
      <c r="E201" s="15" t="s">
        <v>14</v>
      </c>
      <c r="F201" s="15" t="s">
        <v>15</v>
      </c>
      <c r="G201" s="15" t="str">
        <f aca="false">IF(B201="(ES) Espírito Santo","Sudeste",IF(B201="(SP) São Paulo","Sudeste",IF(B201="(SE) Sergipe","Nordeste",IF(B201="(SC) Santa Catarina","Sul",IF(B201="(RS) Rio Grande do Sul","Sul",IF(B201="(RR) Roraima","Norte",IF(B201="(RN) Rio Grande do Norte","Nordeste",IF(B201="(RJ) Rio de Janeiro","Sudeste",IF(B201="(PR) Paraná","Sul",IF(B201="(PI) Piauí","Nordeste",IF(B201="(PE) Pernambuco","Nordeste",IF(B201="(PB) Paraíba","Nordeste",IF(B201="(PA) Pará","Norte",IF(B201="(MS) Mato Grosso do Sul","Centro-Oeste",IF(B201="(CE) Ceará","Nordeste",IF(B201="(AL) Alagoas","Nordeste",IF(B201="(AM) Amazonas","Norte",IF(B201="(BA) Bahia","Nordeste",IF(B201="(DF) Distrito Federal","Centro-Oeste",IF(B201="(ES) Espirito Santo","Sudeste",IF(B201="(GO) Goiás","Centro-Oeste",IF(B201="(MA) Maranhão","Nordeste",IF(B201="(MG) Minas Gerais","Sudeste",IF(B201="(MT) Mato Grosso","Centro-Oeste"))))))))))))))))))))))))</f>
        <v>Sudeste</v>
      </c>
    </row>
    <row r="202" customFormat="false" ht="15" hidden="false" customHeight="true" outlineLevel="0" collapsed="false">
      <c r="A202" s="15" t="s">
        <v>385</v>
      </c>
      <c r="B202" s="15" t="s">
        <v>325</v>
      </c>
      <c r="C202" s="15" t="s">
        <v>384</v>
      </c>
      <c r="D202" s="16" t="n">
        <v>29237</v>
      </c>
      <c r="E202" s="15" t="s">
        <v>19</v>
      </c>
      <c r="F202" s="15" t="s">
        <v>15</v>
      </c>
      <c r="G202" s="15" t="str">
        <f aca="false">IF(B202="(ES) Espírito Santo","Sudeste",IF(B202="(SP) São Paulo","Sudeste",IF(B202="(SE) Sergipe","Nordeste",IF(B202="(SC) Santa Catarina","Sul",IF(B202="(RS) Rio Grande do Sul","Sul",IF(B202="(RR) Roraima","Norte",IF(B202="(RN) Rio Grande do Norte","Nordeste",IF(B202="(RJ) Rio de Janeiro","Sudeste",IF(B202="(PR) Paraná","Sul",IF(B202="(PI) Piauí","Nordeste",IF(B202="(PE) Pernambuco","Nordeste",IF(B202="(PB) Paraíba","Nordeste",IF(B202="(PA) Pará","Norte",IF(B202="(MS) Mato Grosso do Sul","Centro-Oeste",IF(B202="(CE) Ceará","Nordeste",IF(B202="(AL) Alagoas","Nordeste",IF(B202="(AM) Amazonas","Norte",IF(B202="(BA) Bahia","Nordeste",IF(B202="(DF) Distrito Federal","Centro-Oeste",IF(B202="(ES) Espirito Santo","Sudeste",IF(B202="(GO) Goiás","Centro-Oeste",IF(B202="(MA) Maranhão","Nordeste",IF(B202="(MG) Minas Gerais","Sudeste",IF(B202="(MT) Mato Grosso","Centro-Oeste"))))))))))))))))))))))))</f>
        <v>Sudeste</v>
      </c>
    </row>
    <row r="203" customFormat="false" ht="15" hidden="false" customHeight="true" outlineLevel="0" collapsed="false">
      <c r="A203" s="15" t="s">
        <v>386</v>
      </c>
      <c r="B203" s="15" t="s">
        <v>344</v>
      </c>
      <c r="C203" s="15" t="s">
        <v>387</v>
      </c>
      <c r="D203" s="16" t="n">
        <v>35794</v>
      </c>
      <c r="E203" s="15" t="s">
        <v>14</v>
      </c>
      <c r="F203" s="15" t="s">
        <v>15</v>
      </c>
      <c r="G203" s="15" t="str">
        <f aca="false">IF(B203="(ES) Espírito Santo","Sudeste",IF(B203="(SP) São Paulo","Sudeste",IF(B203="(SE) Sergipe","Nordeste",IF(B203="(SC) Santa Catarina","Sul",IF(B203="(RS) Rio Grande do Sul","Sul",IF(B203="(RR) Roraima","Norte",IF(B203="(RN) Rio Grande do Norte","Nordeste",IF(B203="(RJ) Rio de Janeiro","Sudeste",IF(B203="(PR) Paraná","Sul",IF(B203="(PI) Piauí","Nordeste",IF(B203="(PE) Pernambuco","Nordeste",IF(B203="(PB) Paraíba","Nordeste",IF(B203="(PA) Pará","Norte",IF(B203="(MS) Mato Grosso do Sul","Centro-Oeste",IF(B203="(CE) Ceará","Nordeste",IF(B203="(AL) Alagoas","Nordeste",IF(B203="(AM) Amazonas","Norte",IF(B203="(BA) Bahia","Nordeste",IF(B203="(DF) Distrito Federal","Centro-Oeste",IF(B203="(ES) Espirito Santo","Sudeste",IF(B203="(GO) Goiás","Centro-Oeste",IF(B203="(MA) Maranhão","Nordeste",IF(B203="(MG) Minas Gerais","Sudeste",IF(B203="(MT) Mato Grosso","Centro-Oeste"))))))))))))))))))))))))</f>
        <v>Sudeste</v>
      </c>
    </row>
    <row r="204" customFormat="false" ht="15" hidden="false" customHeight="true" outlineLevel="0" collapsed="false">
      <c r="A204" s="15" t="s">
        <v>388</v>
      </c>
      <c r="B204" s="15" t="s">
        <v>344</v>
      </c>
      <c r="C204" s="15" t="s">
        <v>389</v>
      </c>
      <c r="D204" s="16" t="n">
        <v>37556</v>
      </c>
      <c r="E204" s="15" t="s">
        <v>14</v>
      </c>
      <c r="F204" s="15" t="s">
        <v>15</v>
      </c>
      <c r="G204" s="15" t="str">
        <f aca="false">IF(B204="(ES) Espírito Santo","Sudeste",IF(B204="(SP) São Paulo","Sudeste",IF(B204="(SE) Sergipe","Nordeste",IF(B204="(SC) Santa Catarina","Sul",IF(B204="(RS) Rio Grande do Sul","Sul",IF(B204="(RR) Roraima","Norte",IF(B204="(RN) Rio Grande do Norte","Nordeste",IF(B204="(RJ) Rio de Janeiro","Sudeste",IF(B204="(PR) Paraná","Sul",IF(B204="(PI) Piauí","Nordeste",IF(B204="(PE) Pernambuco","Nordeste",IF(B204="(PB) Paraíba","Nordeste",IF(B204="(PA) Pará","Norte",IF(B204="(MS) Mato Grosso do Sul","Centro-Oeste",IF(B204="(CE) Ceará","Nordeste",IF(B204="(AL) Alagoas","Nordeste",IF(B204="(AM) Amazonas","Norte",IF(B204="(BA) Bahia","Nordeste",IF(B204="(DF) Distrito Federal","Centro-Oeste",IF(B204="(ES) Espirito Santo","Sudeste",IF(B204="(GO) Goiás","Centro-Oeste",IF(B204="(MA) Maranhão","Nordeste",IF(B204="(MG) Minas Gerais","Sudeste",IF(B204="(MT) Mato Grosso","Centro-Oeste"))))))))))))))))))))))))</f>
        <v>Sudeste</v>
      </c>
    </row>
    <row r="205" customFormat="false" ht="15" hidden="false" customHeight="true" outlineLevel="0" collapsed="false">
      <c r="A205" s="15" t="s">
        <v>390</v>
      </c>
      <c r="B205" s="15" t="s">
        <v>344</v>
      </c>
      <c r="C205" s="15" t="s">
        <v>391</v>
      </c>
      <c r="D205" s="16" t="n">
        <v>37815</v>
      </c>
      <c r="E205" s="15" t="s">
        <v>14</v>
      </c>
      <c r="F205" s="15" t="s">
        <v>15</v>
      </c>
      <c r="G205" s="15" t="str">
        <f aca="false">IF(B205="(ES) Espírito Santo","Sudeste",IF(B205="(SP) São Paulo","Sudeste",IF(B205="(SE) Sergipe","Nordeste",IF(B205="(SC) Santa Catarina","Sul",IF(B205="(RS) Rio Grande do Sul","Sul",IF(B205="(RR) Roraima","Norte",IF(B205="(RN) Rio Grande do Norte","Nordeste",IF(B205="(RJ) Rio de Janeiro","Sudeste",IF(B205="(PR) Paraná","Sul",IF(B205="(PI) Piauí","Nordeste",IF(B205="(PE) Pernambuco","Nordeste",IF(B205="(PB) Paraíba","Nordeste",IF(B205="(PA) Pará","Norte",IF(B205="(MS) Mato Grosso do Sul","Centro-Oeste",IF(B205="(CE) Ceará","Nordeste",IF(B205="(AL) Alagoas","Nordeste",IF(B205="(AM) Amazonas","Norte",IF(B205="(BA) Bahia","Nordeste",IF(B205="(DF) Distrito Federal","Centro-Oeste",IF(B205="(ES) Espirito Santo","Sudeste",IF(B205="(GO) Goiás","Centro-Oeste",IF(B205="(MA) Maranhão","Nordeste",IF(B205="(MG) Minas Gerais","Sudeste",IF(B205="(MT) Mato Grosso","Centro-Oeste"))))))))))))))))))))))))</f>
        <v>Sudeste</v>
      </c>
    </row>
    <row r="206" customFormat="false" ht="15" hidden="false" customHeight="true" outlineLevel="0" collapsed="false">
      <c r="A206" s="15" t="s">
        <v>392</v>
      </c>
      <c r="B206" s="15" t="s">
        <v>344</v>
      </c>
      <c r="C206" s="15" t="s">
        <v>393</v>
      </c>
      <c r="D206" s="16" t="n">
        <v>29422</v>
      </c>
      <c r="E206" s="15" t="s">
        <v>19</v>
      </c>
      <c r="F206" s="15" t="s">
        <v>15</v>
      </c>
      <c r="G206" s="15" t="str">
        <f aca="false">IF(B206="(ES) Espírito Santo","Sudeste",IF(B206="(SP) São Paulo","Sudeste",IF(B206="(SE) Sergipe","Nordeste",IF(B206="(SC) Santa Catarina","Sul",IF(B206="(RS) Rio Grande do Sul","Sul",IF(B206="(RR) Roraima","Norte",IF(B206="(RN) Rio Grande do Norte","Nordeste",IF(B206="(RJ) Rio de Janeiro","Sudeste",IF(B206="(PR) Paraná","Sul",IF(B206="(PI) Piauí","Nordeste",IF(B206="(PE) Pernambuco","Nordeste",IF(B206="(PB) Paraíba","Nordeste",IF(B206="(PA) Pará","Norte",IF(B206="(MS) Mato Grosso do Sul","Centro-Oeste",IF(B206="(CE) Ceará","Nordeste",IF(B206="(AL) Alagoas","Nordeste",IF(B206="(AM) Amazonas","Norte",IF(B206="(BA) Bahia","Nordeste",IF(B206="(DF) Distrito Federal","Centro-Oeste",IF(B206="(ES) Espirito Santo","Sudeste",IF(B206="(GO) Goiás","Centro-Oeste",IF(B206="(MA) Maranhão","Nordeste",IF(B206="(MG) Minas Gerais","Sudeste",IF(B206="(MT) Mato Grosso","Centro-Oeste"))))))))))))))))))))))))</f>
        <v>Sudeste</v>
      </c>
    </row>
    <row r="207" customFormat="false" ht="15" hidden="false" customHeight="true" outlineLevel="0" collapsed="false">
      <c r="A207" s="15" t="s">
        <v>394</v>
      </c>
      <c r="B207" s="15" t="s">
        <v>344</v>
      </c>
      <c r="C207" s="15" t="s">
        <v>395</v>
      </c>
      <c r="D207" s="16" t="n">
        <v>29475</v>
      </c>
      <c r="E207" s="15" t="s">
        <v>19</v>
      </c>
      <c r="F207" s="15" t="s">
        <v>15</v>
      </c>
      <c r="G207" s="15" t="str">
        <f aca="false">IF(B207="(ES) Espírito Santo","Sudeste",IF(B207="(SP) São Paulo","Sudeste",IF(B207="(SE) Sergipe","Nordeste",IF(B207="(SC) Santa Catarina","Sul",IF(B207="(RS) Rio Grande do Sul","Sul",IF(B207="(RR) Roraima","Norte",IF(B207="(RN) Rio Grande do Norte","Nordeste",IF(B207="(RJ) Rio de Janeiro","Sudeste",IF(B207="(PR) Paraná","Sul",IF(B207="(PI) Piauí","Nordeste",IF(B207="(PE) Pernambuco","Nordeste",IF(B207="(PB) Paraíba","Nordeste",IF(B207="(PA) Pará","Norte",IF(B207="(MS) Mato Grosso do Sul","Centro-Oeste",IF(B207="(CE) Ceará","Nordeste",IF(B207="(AL) Alagoas","Nordeste",IF(B207="(AM) Amazonas","Norte",IF(B207="(BA) Bahia","Nordeste",IF(B207="(DF) Distrito Federal","Centro-Oeste",IF(B207="(ES) Espirito Santo","Sudeste",IF(B207="(GO) Goiás","Centro-Oeste",IF(B207="(MA) Maranhão","Nordeste",IF(B207="(MG) Minas Gerais","Sudeste",IF(B207="(MT) Mato Grosso","Centro-Oeste"))))))))))))))))))))))))</f>
        <v>Sudeste</v>
      </c>
    </row>
    <row r="208" customFormat="false" ht="15" hidden="false" customHeight="true" outlineLevel="0" collapsed="false">
      <c r="A208" s="15" t="s">
        <v>396</v>
      </c>
      <c r="B208" s="15" t="s">
        <v>352</v>
      </c>
      <c r="C208" s="15" t="s">
        <v>397</v>
      </c>
      <c r="D208" s="16" t="n">
        <v>29557</v>
      </c>
      <c r="E208" s="15" t="s">
        <v>49</v>
      </c>
      <c r="F208" s="15" t="s">
        <v>15</v>
      </c>
      <c r="G208" s="15" t="str">
        <f aca="false">IF(B208="(ES) Espírito Santo","Sudeste",IF(B208="(SP) São Paulo","Sudeste",IF(B208="(SE) Sergipe","Nordeste",IF(B208="(SC) Santa Catarina","Sul",IF(B208="(RS) Rio Grande do Sul","Sul",IF(B208="(RR) Roraima","Norte",IF(B208="(RN) Rio Grande do Norte","Nordeste",IF(B208="(RJ) Rio de Janeiro","Sudeste",IF(B208="(PR) Paraná","Sul",IF(B208="(PI) Piauí","Nordeste",IF(B208="(PE) Pernambuco","Nordeste",IF(B208="(PB) Paraíba","Nordeste",IF(B208="(PA) Pará","Norte",IF(B208="(MS) Mato Grosso do Sul","Centro-Oeste",IF(B208="(CE) Ceará","Nordeste",IF(B208="(AL) Alagoas","Nordeste",IF(B208="(AM) Amazonas","Norte",IF(B208="(BA) Bahia","Nordeste",IF(B208="(DF) Distrito Federal","Centro-Oeste",IF(B208="(ES) Espirito Santo","Sudeste",IF(B208="(GO) Goiás","Centro-Oeste",IF(B208="(MA) Maranhão","Nordeste",IF(B208="(MG) Minas Gerais","Sudeste",IF(B208="(MT) Mato Grosso","Centro-Oeste"))))))))))))))))))))))))</f>
        <v>Sudeste</v>
      </c>
    </row>
    <row r="209" customFormat="false" ht="15" hidden="false" customHeight="true" outlineLevel="0" collapsed="false">
      <c r="A209" s="15" t="s">
        <v>398</v>
      </c>
      <c r="B209" s="15" t="s">
        <v>352</v>
      </c>
      <c r="C209" s="15" t="s">
        <v>399</v>
      </c>
      <c r="D209" s="16" t="n">
        <v>37402</v>
      </c>
      <c r="E209" s="15" t="s">
        <v>14</v>
      </c>
      <c r="F209" s="15" t="s">
        <v>15</v>
      </c>
      <c r="G209" s="15" t="str">
        <f aca="false">IF(B209="(ES) Espírito Santo","Sudeste",IF(B209="(SP) São Paulo","Sudeste",IF(B209="(SE) Sergipe","Nordeste",IF(B209="(SC) Santa Catarina","Sul",IF(B209="(RS) Rio Grande do Sul","Sul",IF(B209="(RR) Roraima","Norte",IF(B209="(RN) Rio Grande do Norte","Nordeste",IF(B209="(RJ) Rio de Janeiro","Sudeste",IF(B209="(PR) Paraná","Sul",IF(B209="(PI) Piauí","Nordeste",IF(B209="(PE) Pernambuco","Nordeste",IF(B209="(PB) Paraíba","Nordeste",IF(B209="(PA) Pará","Norte",IF(B209="(MS) Mato Grosso do Sul","Centro-Oeste",IF(B209="(CE) Ceará","Nordeste",IF(B209="(AL) Alagoas","Nordeste",IF(B209="(AM) Amazonas","Norte",IF(B209="(BA) Bahia","Nordeste",IF(B209="(DF) Distrito Federal","Centro-Oeste",IF(B209="(ES) Espirito Santo","Sudeste",IF(B209="(GO) Goiás","Centro-Oeste",IF(B209="(MA) Maranhão","Nordeste",IF(B209="(MG) Minas Gerais","Sudeste",IF(B209="(MT) Mato Grosso","Centro-Oeste"))))))))))))))))))))))))</f>
        <v>Sudeste</v>
      </c>
    </row>
    <row r="210" customFormat="false" ht="15" hidden="false" customHeight="true" outlineLevel="0" collapsed="false">
      <c r="A210" s="15" t="s">
        <v>400</v>
      </c>
      <c r="B210" s="15" t="s">
        <v>325</v>
      </c>
      <c r="C210" s="15" t="s">
        <v>384</v>
      </c>
      <c r="D210" s="16" t="n">
        <v>38483</v>
      </c>
      <c r="E210" s="15" t="s">
        <v>14</v>
      </c>
      <c r="F210" s="15" t="s">
        <v>20</v>
      </c>
      <c r="G210" s="15" t="str">
        <f aca="false">IF(B210="(ES) Espírito Santo","Sudeste",IF(B210="(SP) São Paulo","Sudeste",IF(B210="(SE) Sergipe","Nordeste",IF(B210="(SC) Santa Catarina","Sul",IF(B210="(RS) Rio Grande do Sul","Sul",IF(B210="(RR) Roraima","Norte",IF(B210="(RN) Rio Grande do Norte","Nordeste",IF(B210="(RJ) Rio de Janeiro","Sudeste",IF(B210="(PR) Paraná","Sul",IF(B210="(PI) Piauí","Nordeste",IF(B210="(PE) Pernambuco","Nordeste",IF(B210="(PB) Paraíba","Nordeste",IF(B210="(PA) Pará","Norte",IF(B210="(MS) Mato Grosso do Sul","Centro-Oeste",IF(B210="(CE) Ceará","Nordeste",IF(B210="(AL) Alagoas","Nordeste",IF(B210="(AM) Amazonas","Norte",IF(B210="(BA) Bahia","Nordeste",IF(B210="(DF) Distrito Federal","Centro-Oeste",IF(B210="(ES) Espirito Santo","Sudeste",IF(B210="(GO) Goiás","Centro-Oeste",IF(B210="(MA) Maranhão","Nordeste",IF(B210="(MG) Minas Gerais","Sudeste",IF(B210="(MT) Mato Grosso","Centro-Oeste"))))))))))))))))))))))))</f>
        <v>Sudeste</v>
      </c>
    </row>
    <row r="211" customFormat="false" ht="15" hidden="false" customHeight="true" outlineLevel="0" collapsed="false">
      <c r="A211" s="15" t="s">
        <v>401</v>
      </c>
      <c r="B211" s="15" t="s">
        <v>325</v>
      </c>
      <c r="C211" s="15" t="s">
        <v>402</v>
      </c>
      <c r="D211" s="16" t="n">
        <v>35979</v>
      </c>
      <c r="E211" s="15" t="s">
        <v>14</v>
      </c>
      <c r="F211" s="15" t="s">
        <v>15</v>
      </c>
      <c r="G211" s="15" t="str">
        <f aca="false">IF(B211="(ES) Espírito Santo","Sudeste",IF(B211="(SP) São Paulo","Sudeste",IF(B211="(SE) Sergipe","Nordeste",IF(B211="(SC) Santa Catarina","Sul",IF(B211="(RS) Rio Grande do Sul","Sul",IF(B211="(RR) Roraima","Norte",IF(B211="(RN) Rio Grande do Norte","Nordeste",IF(B211="(RJ) Rio de Janeiro","Sudeste",IF(B211="(PR) Paraná","Sul",IF(B211="(PI) Piauí","Nordeste",IF(B211="(PE) Pernambuco","Nordeste",IF(B211="(PB) Paraíba","Nordeste",IF(B211="(PA) Pará","Norte",IF(B211="(MS) Mato Grosso do Sul","Centro-Oeste",IF(B211="(CE) Ceará","Nordeste",IF(B211="(AL) Alagoas","Nordeste",IF(B211="(AM) Amazonas","Norte",IF(B211="(BA) Bahia","Nordeste",IF(B211="(DF) Distrito Federal","Centro-Oeste",IF(B211="(ES) Espirito Santo","Sudeste",IF(B211="(GO) Goiás","Centro-Oeste",IF(B211="(MA) Maranhão","Nordeste",IF(B211="(MG) Minas Gerais","Sudeste",IF(B211="(MT) Mato Grosso","Centro-Oeste"))))))))))))))))))))))))</f>
        <v>Sudeste</v>
      </c>
    </row>
    <row r="212" customFormat="false" ht="15" hidden="false" customHeight="true" outlineLevel="0" collapsed="false">
      <c r="A212" s="15" t="s">
        <v>403</v>
      </c>
      <c r="B212" s="15" t="s">
        <v>325</v>
      </c>
      <c r="C212" s="15" t="s">
        <v>404</v>
      </c>
      <c r="D212" s="16" t="n">
        <v>29680</v>
      </c>
      <c r="E212" s="15" t="s">
        <v>49</v>
      </c>
      <c r="F212" s="15" t="s">
        <v>15</v>
      </c>
      <c r="G212" s="15" t="str">
        <f aca="false">IF(B212="(ES) Espírito Santo","Sudeste",IF(B212="(SP) São Paulo","Sudeste",IF(B212="(SE) Sergipe","Nordeste",IF(B212="(SC) Santa Catarina","Sul",IF(B212="(RS) Rio Grande do Sul","Sul",IF(B212="(RR) Roraima","Norte",IF(B212="(RN) Rio Grande do Norte","Nordeste",IF(B212="(RJ) Rio de Janeiro","Sudeste",IF(B212="(PR) Paraná","Sul",IF(B212="(PI) Piauí","Nordeste",IF(B212="(PE) Pernambuco","Nordeste",IF(B212="(PB) Paraíba","Nordeste",IF(B212="(PA) Pará","Norte",IF(B212="(MS) Mato Grosso do Sul","Centro-Oeste",IF(B212="(CE) Ceará","Nordeste",IF(B212="(AL) Alagoas","Nordeste",IF(B212="(AM) Amazonas","Norte",IF(B212="(BA) Bahia","Nordeste",IF(B212="(DF) Distrito Federal","Centro-Oeste",IF(B212="(ES) Espirito Santo","Sudeste",IF(B212="(GO) Goiás","Centro-Oeste",IF(B212="(MA) Maranhão","Nordeste",IF(B212="(MG) Minas Gerais","Sudeste",IF(B212="(MT) Mato Grosso","Centro-Oeste"))))))))))))))))))))))))</f>
        <v>Sudeste</v>
      </c>
    </row>
    <row r="213" customFormat="false" ht="15" hidden="false" customHeight="true" outlineLevel="0" collapsed="false">
      <c r="A213" s="15" t="s">
        <v>405</v>
      </c>
      <c r="B213" s="15" t="s">
        <v>347</v>
      </c>
      <c r="C213" s="15" t="s">
        <v>406</v>
      </c>
      <c r="D213" s="16" t="n">
        <v>34926</v>
      </c>
      <c r="E213" s="15" t="s">
        <v>19</v>
      </c>
      <c r="F213" s="15" t="s">
        <v>15</v>
      </c>
      <c r="G213" s="15" t="str">
        <f aca="false">IF(B213="(ES) Espírito Santo","Sudeste",IF(B213="(SP) São Paulo","Sudeste",IF(B213="(SE) Sergipe","Nordeste",IF(B213="(SC) Santa Catarina","Sul",IF(B213="(RS) Rio Grande do Sul","Sul",IF(B213="(RR) Roraima","Norte",IF(B213="(RN) Rio Grande do Norte","Nordeste",IF(B213="(RJ) Rio de Janeiro","Sudeste",IF(B213="(PR) Paraná","Sul",IF(B213="(PI) Piauí","Nordeste",IF(B213="(PE) Pernambuco","Nordeste",IF(B213="(PB) Paraíba","Nordeste",IF(B213="(PA) Pará","Norte",IF(B213="(MS) Mato Grosso do Sul","Centro-Oeste",IF(B213="(CE) Ceará","Nordeste",IF(B213="(AL) Alagoas","Nordeste",IF(B213="(AM) Amazonas","Norte",IF(B213="(BA) Bahia","Nordeste",IF(B213="(DF) Distrito Federal","Centro-Oeste",IF(B213="(ES) Espirito Santo","Sudeste",IF(B213="(GO) Goiás","Centro-Oeste",IF(B213="(MA) Maranhão","Nordeste",IF(B213="(MG) Minas Gerais","Sudeste",IF(B213="(MT) Mato Grosso","Centro-Oeste"))))))))))))))))))))))))</f>
        <v>Sudeste</v>
      </c>
    </row>
    <row r="214" customFormat="false" ht="15" hidden="false" customHeight="true" outlineLevel="0" collapsed="false">
      <c r="A214" s="15" t="s">
        <v>407</v>
      </c>
      <c r="B214" s="15" t="s">
        <v>344</v>
      </c>
      <c r="C214" s="15" t="s">
        <v>395</v>
      </c>
      <c r="D214" s="16" t="n">
        <v>37744</v>
      </c>
      <c r="E214" s="15" t="s">
        <v>14</v>
      </c>
      <c r="F214" s="15" t="s">
        <v>20</v>
      </c>
      <c r="G214" s="15" t="str">
        <f aca="false">IF(B214="(ES) Espírito Santo","Sudeste",IF(B214="(SP) São Paulo","Sudeste",IF(B214="(SE) Sergipe","Nordeste",IF(B214="(SC) Santa Catarina","Sul",IF(B214="(RS) Rio Grande do Sul","Sul",IF(B214="(RR) Roraima","Norte",IF(B214="(RN) Rio Grande do Norte","Nordeste",IF(B214="(RJ) Rio de Janeiro","Sudeste",IF(B214="(PR) Paraná","Sul",IF(B214="(PI) Piauí","Nordeste",IF(B214="(PE) Pernambuco","Nordeste",IF(B214="(PB) Paraíba","Nordeste",IF(B214="(PA) Pará","Norte",IF(B214="(MS) Mato Grosso do Sul","Centro-Oeste",IF(B214="(CE) Ceará","Nordeste",IF(B214="(AL) Alagoas","Nordeste",IF(B214="(AM) Amazonas","Norte",IF(B214="(BA) Bahia","Nordeste",IF(B214="(DF) Distrito Federal","Centro-Oeste",IF(B214="(ES) Espirito Santo","Sudeste",IF(B214="(GO) Goiás","Centro-Oeste",IF(B214="(MA) Maranhão","Nordeste",IF(B214="(MG) Minas Gerais","Sudeste",IF(B214="(MT) Mato Grosso","Centro-Oeste"))))))))))))))))))))))))</f>
        <v>Sudeste</v>
      </c>
    </row>
    <row r="215" customFormat="false" ht="15" hidden="false" customHeight="true" outlineLevel="0" collapsed="false">
      <c r="A215" s="15" t="s">
        <v>408</v>
      </c>
      <c r="B215" s="15" t="s">
        <v>344</v>
      </c>
      <c r="C215" s="15" t="s">
        <v>395</v>
      </c>
      <c r="D215" s="16" t="n">
        <v>29880</v>
      </c>
      <c r="E215" s="15" t="s">
        <v>49</v>
      </c>
      <c r="F215" s="15" t="s">
        <v>15</v>
      </c>
      <c r="G215" s="15" t="str">
        <f aca="false">IF(B215="(ES) Espírito Santo","Sudeste",IF(B215="(SP) São Paulo","Sudeste",IF(B215="(SE) Sergipe","Nordeste",IF(B215="(SC) Santa Catarina","Sul",IF(B215="(RS) Rio Grande do Sul","Sul",IF(B215="(RR) Roraima","Norte",IF(B215="(RN) Rio Grande do Norte","Nordeste",IF(B215="(RJ) Rio de Janeiro","Sudeste",IF(B215="(PR) Paraná","Sul",IF(B215="(PI) Piauí","Nordeste",IF(B215="(PE) Pernambuco","Nordeste",IF(B215="(PB) Paraíba","Nordeste",IF(B215="(PA) Pará","Norte",IF(B215="(MS) Mato Grosso do Sul","Centro-Oeste",IF(B215="(CE) Ceará","Nordeste",IF(B215="(AL) Alagoas","Nordeste",IF(B215="(AM) Amazonas","Norte",IF(B215="(BA) Bahia","Nordeste",IF(B215="(DF) Distrito Federal","Centro-Oeste",IF(B215="(ES) Espirito Santo","Sudeste",IF(B215="(GO) Goiás","Centro-Oeste",IF(B215="(MA) Maranhão","Nordeste",IF(B215="(MG) Minas Gerais","Sudeste",IF(B215="(MT) Mato Grosso","Centro-Oeste"))))))))))))))))))))))))</f>
        <v>Sudeste</v>
      </c>
    </row>
    <row r="216" customFormat="false" ht="15" hidden="false" customHeight="true" outlineLevel="0" collapsed="false">
      <c r="A216" s="15" t="s">
        <v>409</v>
      </c>
      <c r="B216" s="15" t="s">
        <v>325</v>
      </c>
      <c r="C216" s="15" t="s">
        <v>384</v>
      </c>
      <c r="D216" s="16" t="n">
        <v>29893</v>
      </c>
      <c r="E216" s="15" t="s">
        <v>19</v>
      </c>
      <c r="F216" s="15" t="s">
        <v>15</v>
      </c>
      <c r="G216" s="15" t="str">
        <f aca="false">IF(B216="(ES) Espírito Santo","Sudeste",IF(B216="(SP) São Paulo","Sudeste",IF(B216="(SE) Sergipe","Nordeste",IF(B216="(SC) Santa Catarina","Sul",IF(B216="(RS) Rio Grande do Sul","Sul",IF(B216="(RR) Roraima","Norte",IF(B216="(RN) Rio Grande do Norte","Nordeste",IF(B216="(RJ) Rio de Janeiro","Sudeste",IF(B216="(PR) Paraná","Sul",IF(B216="(PI) Piauí","Nordeste",IF(B216="(PE) Pernambuco","Nordeste",IF(B216="(PB) Paraíba","Nordeste",IF(B216="(PA) Pará","Norte",IF(B216="(MS) Mato Grosso do Sul","Centro-Oeste",IF(B216="(CE) Ceará","Nordeste",IF(B216="(AL) Alagoas","Nordeste",IF(B216="(AM) Amazonas","Norte",IF(B216="(BA) Bahia","Nordeste",IF(B216="(DF) Distrito Federal","Centro-Oeste",IF(B216="(ES) Espirito Santo","Sudeste",IF(B216="(GO) Goiás","Centro-Oeste",IF(B216="(MA) Maranhão","Nordeste",IF(B216="(MG) Minas Gerais","Sudeste",IF(B216="(MT) Mato Grosso","Centro-Oeste"))))))))))))))))))))))))</f>
        <v>Sudeste</v>
      </c>
    </row>
    <row r="217" customFormat="false" ht="15" hidden="false" customHeight="true" outlineLevel="0" collapsed="false">
      <c r="A217" s="15" t="s">
        <v>410</v>
      </c>
      <c r="B217" s="15" t="s">
        <v>344</v>
      </c>
      <c r="C217" s="15" t="n">
        <v>25</v>
      </c>
      <c r="D217" s="16" t="n">
        <v>34907</v>
      </c>
      <c r="E217" s="15" t="s">
        <v>14</v>
      </c>
      <c r="F217" s="15" t="s">
        <v>15</v>
      </c>
      <c r="G217" s="15" t="str">
        <f aca="false">IF(B217="(ES) Espírito Santo","Sudeste",IF(B217="(SP) São Paulo","Sudeste",IF(B217="(SE) Sergipe","Nordeste",IF(B217="(SC) Santa Catarina","Sul",IF(B217="(RS) Rio Grande do Sul","Sul",IF(B217="(RR) Roraima","Norte",IF(B217="(RN) Rio Grande do Norte","Nordeste",IF(B217="(RJ) Rio de Janeiro","Sudeste",IF(B217="(PR) Paraná","Sul",IF(B217="(PI) Piauí","Nordeste",IF(B217="(PE) Pernambuco","Nordeste",IF(B217="(PB) Paraíba","Nordeste",IF(B217="(PA) Pará","Norte",IF(B217="(MS) Mato Grosso do Sul","Centro-Oeste",IF(B217="(CE) Ceará","Nordeste",IF(B217="(AL) Alagoas","Nordeste",IF(B217="(AM) Amazonas","Norte",IF(B217="(BA) Bahia","Nordeste",IF(B217="(DF) Distrito Federal","Centro-Oeste",IF(B217="(ES) Espirito Santo","Sudeste",IF(B217="(GO) Goiás","Centro-Oeste",IF(B217="(MA) Maranhão","Nordeste",IF(B217="(MG) Minas Gerais","Sudeste",IF(B217="(MT) Mato Grosso","Centro-Oeste"))))))))))))))))))))))))</f>
        <v>Sudeste</v>
      </c>
    </row>
    <row r="218" customFormat="false" ht="15" hidden="false" customHeight="true" outlineLevel="0" collapsed="false">
      <c r="A218" s="15" t="s">
        <v>411</v>
      </c>
      <c r="B218" s="15" t="s">
        <v>325</v>
      </c>
      <c r="C218" s="15" t="s">
        <v>412</v>
      </c>
      <c r="D218" s="16" t="n">
        <v>30002</v>
      </c>
      <c r="E218" s="15" t="s">
        <v>14</v>
      </c>
      <c r="F218" s="15" t="s">
        <v>15</v>
      </c>
      <c r="G218" s="15" t="str">
        <f aca="false">IF(B218="(ES) Espírito Santo","Sudeste",IF(B218="(SP) São Paulo","Sudeste",IF(B218="(SE) Sergipe","Nordeste",IF(B218="(SC) Santa Catarina","Sul",IF(B218="(RS) Rio Grande do Sul","Sul",IF(B218="(RR) Roraima","Norte",IF(B218="(RN) Rio Grande do Norte","Nordeste",IF(B218="(RJ) Rio de Janeiro","Sudeste",IF(B218="(PR) Paraná","Sul",IF(B218="(PI) Piauí","Nordeste",IF(B218="(PE) Pernambuco","Nordeste",IF(B218="(PB) Paraíba","Nordeste",IF(B218="(PA) Pará","Norte",IF(B218="(MS) Mato Grosso do Sul","Centro-Oeste",IF(B218="(CE) Ceará","Nordeste",IF(B218="(AL) Alagoas","Nordeste",IF(B218="(AM) Amazonas","Norte",IF(B218="(BA) Bahia","Nordeste",IF(B218="(DF) Distrito Federal","Centro-Oeste",IF(B218="(ES) Espirito Santo","Sudeste",IF(B218="(GO) Goiás","Centro-Oeste",IF(B218="(MA) Maranhão","Nordeste",IF(B218="(MG) Minas Gerais","Sudeste",IF(B218="(MT) Mato Grosso","Centro-Oeste"))))))))))))))))))))))))</f>
        <v>Sudeste</v>
      </c>
    </row>
    <row r="219" customFormat="false" ht="15" hidden="false" customHeight="true" outlineLevel="0" collapsed="false">
      <c r="A219" s="15" t="s">
        <v>413</v>
      </c>
      <c r="B219" s="15" t="s">
        <v>347</v>
      </c>
      <c r="C219" s="15" t="s">
        <v>414</v>
      </c>
      <c r="D219" s="16" t="n">
        <v>38570</v>
      </c>
      <c r="E219" s="15" t="s">
        <v>14</v>
      </c>
      <c r="F219" s="15" t="s">
        <v>15</v>
      </c>
      <c r="G219" s="15" t="str">
        <f aca="false">IF(B219="(ES) Espírito Santo","Sudeste",IF(B219="(SP) São Paulo","Sudeste",IF(B219="(SE) Sergipe","Nordeste",IF(B219="(SC) Santa Catarina","Sul",IF(B219="(RS) Rio Grande do Sul","Sul",IF(B219="(RR) Roraima","Norte",IF(B219="(RN) Rio Grande do Norte","Nordeste",IF(B219="(RJ) Rio de Janeiro","Sudeste",IF(B219="(PR) Paraná","Sul",IF(B219="(PI) Piauí","Nordeste",IF(B219="(PE) Pernambuco","Nordeste",IF(B219="(PB) Paraíba","Nordeste",IF(B219="(PA) Pará","Norte",IF(B219="(MS) Mato Grosso do Sul","Centro-Oeste",IF(B219="(CE) Ceará","Nordeste",IF(B219="(AL) Alagoas","Nordeste",IF(B219="(AM) Amazonas","Norte",IF(B219="(BA) Bahia","Nordeste",IF(B219="(DF) Distrito Federal","Centro-Oeste",IF(B219="(ES) Espirito Santo","Sudeste",IF(B219="(GO) Goiás","Centro-Oeste",IF(B219="(MA) Maranhão","Nordeste",IF(B219="(MG) Minas Gerais","Sudeste",IF(B219="(MT) Mato Grosso","Centro-Oeste"))))))))))))))))))))))))</f>
        <v>Sudeste</v>
      </c>
    </row>
    <row r="220" customFormat="false" ht="15" hidden="false" customHeight="true" outlineLevel="0" collapsed="false">
      <c r="A220" s="15" t="s">
        <v>415</v>
      </c>
      <c r="B220" s="15" t="s">
        <v>347</v>
      </c>
      <c r="C220" s="15" t="s">
        <v>371</v>
      </c>
      <c r="D220" s="16" t="n">
        <v>43654</v>
      </c>
      <c r="E220" s="15" t="s">
        <v>14</v>
      </c>
      <c r="F220" s="15" t="s">
        <v>15</v>
      </c>
      <c r="G220" s="15" t="str">
        <f aca="false">IF(B220="(ES) Espírito Santo","Sudeste",IF(B220="(SP) São Paulo","Sudeste",IF(B220="(SE) Sergipe","Nordeste",IF(B220="(SC) Santa Catarina","Sul",IF(B220="(RS) Rio Grande do Sul","Sul",IF(B220="(RR) Roraima","Norte",IF(B220="(RN) Rio Grande do Norte","Nordeste",IF(B220="(RJ) Rio de Janeiro","Sudeste",IF(B220="(PR) Paraná","Sul",IF(B220="(PI) Piauí","Nordeste",IF(B220="(PE) Pernambuco","Nordeste",IF(B220="(PB) Paraíba","Nordeste",IF(B220="(PA) Pará","Norte",IF(B220="(MS) Mato Grosso do Sul","Centro-Oeste",IF(B220="(CE) Ceará","Nordeste",IF(B220="(AL) Alagoas","Nordeste",IF(B220="(AM) Amazonas","Norte",IF(B220="(BA) Bahia","Nordeste",IF(B220="(DF) Distrito Federal","Centro-Oeste",IF(B220="(ES) Espirito Santo","Sudeste",IF(B220="(GO) Goiás","Centro-Oeste",IF(B220="(MA) Maranhão","Nordeste",IF(B220="(MG) Minas Gerais","Sudeste",IF(B220="(MT) Mato Grosso","Centro-Oeste"))))))))))))))))))))))))</f>
        <v>Sudeste</v>
      </c>
    </row>
    <row r="221" customFormat="false" ht="15" hidden="false" customHeight="true" outlineLevel="0" collapsed="false">
      <c r="A221" s="15" t="s">
        <v>416</v>
      </c>
      <c r="B221" s="15" t="s">
        <v>325</v>
      </c>
      <c r="C221" s="15" t="s">
        <v>417</v>
      </c>
      <c r="D221" s="16" t="n">
        <v>36126</v>
      </c>
      <c r="E221" s="15" t="s">
        <v>14</v>
      </c>
      <c r="F221" s="15" t="s">
        <v>15</v>
      </c>
      <c r="G221" s="15" t="str">
        <f aca="false">IF(B221="(ES) Espírito Santo","Sudeste",IF(B221="(SP) São Paulo","Sudeste",IF(B221="(SE) Sergipe","Nordeste",IF(B221="(SC) Santa Catarina","Sul",IF(B221="(RS) Rio Grande do Sul","Sul",IF(B221="(RR) Roraima","Norte",IF(B221="(RN) Rio Grande do Norte","Nordeste",IF(B221="(RJ) Rio de Janeiro","Sudeste",IF(B221="(PR) Paraná","Sul",IF(B221="(PI) Piauí","Nordeste",IF(B221="(PE) Pernambuco","Nordeste",IF(B221="(PB) Paraíba","Nordeste",IF(B221="(PA) Pará","Norte",IF(B221="(MS) Mato Grosso do Sul","Centro-Oeste",IF(B221="(CE) Ceará","Nordeste",IF(B221="(AL) Alagoas","Nordeste",IF(B221="(AM) Amazonas","Norte",IF(B221="(BA) Bahia","Nordeste",IF(B221="(DF) Distrito Federal","Centro-Oeste",IF(B221="(ES) Espirito Santo","Sudeste",IF(B221="(GO) Goiás","Centro-Oeste",IF(B221="(MA) Maranhão","Nordeste",IF(B221="(MG) Minas Gerais","Sudeste",IF(B221="(MT) Mato Grosso","Centro-Oeste"))))))))))))))))))))))))</f>
        <v>Sudeste</v>
      </c>
    </row>
    <row r="222" customFormat="false" ht="15" hidden="false" customHeight="true" outlineLevel="0" collapsed="false">
      <c r="A222" s="15" t="s">
        <v>418</v>
      </c>
      <c r="B222" s="15" t="s">
        <v>325</v>
      </c>
      <c r="C222" s="15" t="s">
        <v>419</v>
      </c>
      <c r="D222" s="16" t="n">
        <v>35826</v>
      </c>
      <c r="E222" s="15" t="s">
        <v>49</v>
      </c>
      <c r="F222" s="15" t="s">
        <v>15</v>
      </c>
      <c r="G222" s="15" t="str">
        <f aca="false">IF(B222="(ES) Espírito Santo","Sudeste",IF(B222="(SP) São Paulo","Sudeste",IF(B222="(SE) Sergipe","Nordeste",IF(B222="(SC) Santa Catarina","Sul",IF(B222="(RS) Rio Grande do Sul","Sul",IF(B222="(RR) Roraima","Norte",IF(B222="(RN) Rio Grande do Norte","Nordeste",IF(B222="(RJ) Rio de Janeiro","Sudeste",IF(B222="(PR) Paraná","Sul",IF(B222="(PI) Piauí","Nordeste",IF(B222="(PE) Pernambuco","Nordeste",IF(B222="(PB) Paraíba","Nordeste",IF(B222="(PA) Pará","Norte",IF(B222="(MS) Mato Grosso do Sul","Centro-Oeste",IF(B222="(CE) Ceará","Nordeste",IF(B222="(AL) Alagoas","Nordeste",IF(B222="(AM) Amazonas","Norte",IF(B222="(BA) Bahia","Nordeste",IF(B222="(DF) Distrito Federal","Centro-Oeste",IF(B222="(ES) Espirito Santo","Sudeste",IF(B222="(GO) Goiás","Centro-Oeste",IF(B222="(MA) Maranhão","Nordeste",IF(B222="(MG) Minas Gerais","Sudeste",IF(B222="(MT) Mato Grosso","Centro-Oeste"))))))))))))))))))))))))</f>
        <v>Sudeste</v>
      </c>
    </row>
    <row r="223" customFormat="false" ht="15" hidden="false" customHeight="true" outlineLevel="0" collapsed="false">
      <c r="A223" s="15" t="s">
        <v>420</v>
      </c>
      <c r="B223" s="15" t="s">
        <v>347</v>
      </c>
      <c r="C223" s="15" t="s">
        <v>371</v>
      </c>
      <c r="D223" s="16" t="n">
        <v>37361</v>
      </c>
      <c r="E223" s="15" t="s">
        <v>14</v>
      </c>
      <c r="F223" s="15" t="s">
        <v>15</v>
      </c>
      <c r="G223" s="15" t="str">
        <f aca="false">IF(B223="(ES) Espírito Santo","Sudeste",IF(B223="(SP) São Paulo","Sudeste",IF(B223="(SE) Sergipe","Nordeste",IF(B223="(SC) Santa Catarina","Sul",IF(B223="(RS) Rio Grande do Sul","Sul",IF(B223="(RR) Roraima","Norte",IF(B223="(RN) Rio Grande do Norte","Nordeste",IF(B223="(RJ) Rio de Janeiro","Sudeste",IF(B223="(PR) Paraná","Sul",IF(B223="(PI) Piauí","Nordeste",IF(B223="(PE) Pernambuco","Nordeste",IF(B223="(PB) Paraíba","Nordeste",IF(B223="(PA) Pará","Norte",IF(B223="(MS) Mato Grosso do Sul","Centro-Oeste",IF(B223="(CE) Ceará","Nordeste",IF(B223="(AL) Alagoas","Nordeste",IF(B223="(AM) Amazonas","Norte",IF(B223="(BA) Bahia","Nordeste",IF(B223="(DF) Distrito Federal","Centro-Oeste",IF(B223="(ES) Espirito Santo","Sudeste",IF(B223="(GO) Goiás","Centro-Oeste",IF(B223="(MA) Maranhão","Nordeste",IF(B223="(MG) Minas Gerais","Sudeste",IF(B223="(MT) Mato Grosso","Centro-Oeste"))))))))))))))))))))))))</f>
        <v>Sudeste</v>
      </c>
    </row>
    <row r="224" customFormat="false" ht="15" hidden="false" customHeight="true" outlineLevel="0" collapsed="false">
      <c r="A224" s="15" t="s">
        <v>421</v>
      </c>
      <c r="B224" s="15" t="s">
        <v>347</v>
      </c>
      <c r="C224" s="15" t="s">
        <v>422</v>
      </c>
      <c r="D224" s="16" t="n">
        <v>30088</v>
      </c>
      <c r="E224" s="15" t="s">
        <v>19</v>
      </c>
      <c r="F224" s="15" t="s">
        <v>20</v>
      </c>
      <c r="G224" s="15" t="str">
        <f aca="false">IF(B224="(ES) Espírito Santo","Sudeste",IF(B224="(SP) São Paulo","Sudeste",IF(B224="(SE) Sergipe","Nordeste",IF(B224="(SC) Santa Catarina","Sul",IF(B224="(RS) Rio Grande do Sul","Sul",IF(B224="(RR) Roraima","Norte",IF(B224="(RN) Rio Grande do Norte","Nordeste",IF(B224="(RJ) Rio de Janeiro","Sudeste",IF(B224="(PR) Paraná","Sul",IF(B224="(PI) Piauí","Nordeste",IF(B224="(PE) Pernambuco","Nordeste",IF(B224="(PB) Paraíba","Nordeste",IF(B224="(PA) Pará","Norte",IF(B224="(MS) Mato Grosso do Sul","Centro-Oeste",IF(B224="(CE) Ceará","Nordeste",IF(B224="(AL) Alagoas","Nordeste",IF(B224="(AM) Amazonas","Norte",IF(B224="(BA) Bahia","Nordeste",IF(B224="(DF) Distrito Federal","Centro-Oeste",IF(B224="(ES) Espirito Santo","Sudeste",IF(B224="(GO) Goiás","Centro-Oeste",IF(B224="(MA) Maranhão","Nordeste",IF(B224="(MG) Minas Gerais","Sudeste",IF(B224="(MT) Mato Grosso","Centro-Oeste"))))))))))))))))))))))))</f>
        <v>Sudeste</v>
      </c>
    </row>
    <row r="225" customFormat="false" ht="15" hidden="false" customHeight="true" outlineLevel="0" collapsed="false">
      <c r="A225" s="15" t="s">
        <v>423</v>
      </c>
      <c r="B225" s="15" t="s">
        <v>344</v>
      </c>
      <c r="C225" s="15" t="s">
        <v>395</v>
      </c>
      <c r="D225" s="16" t="n">
        <v>37615</v>
      </c>
      <c r="E225" s="15" t="s">
        <v>14</v>
      </c>
      <c r="F225" s="15" t="s">
        <v>15</v>
      </c>
      <c r="G225" s="15" t="str">
        <f aca="false">IF(B225="(ES) Espírito Santo","Sudeste",IF(B225="(SP) São Paulo","Sudeste",IF(B225="(SE) Sergipe","Nordeste",IF(B225="(SC) Santa Catarina","Sul",IF(B225="(RS) Rio Grande do Sul","Sul",IF(B225="(RR) Roraima","Norte",IF(B225="(RN) Rio Grande do Norte","Nordeste",IF(B225="(RJ) Rio de Janeiro","Sudeste",IF(B225="(PR) Paraná","Sul",IF(B225="(PI) Piauí","Nordeste",IF(B225="(PE) Pernambuco","Nordeste",IF(B225="(PB) Paraíba","Nordeste",IF(B225="(PA) Pará","Norte",IF(B225="(MS) Mato Grosso do Sul","Centro-Oeste",IF(B225="(CE) Ceará","Nordeste",IF(B225="(AL) Alagoas","Nordeste",IF(B225="(AM) Amazonas","Norte",IF(B225="(BA) Bahia","Nordeste",IF(B225="(DF) Distrito Federal","Centro-Oeste",IF(B225="(ES) Espirito Santo","Sudeste",IF(B225="(GO) Goiás","Centro-Oeste",IF(B225="(MA) Maranhão","Nordeste",IF(B225="(MG) Minas Gerais","Sudeste",IF(B225="(MT) Mato Grosso","Centro-Oeste"))))))))))))))))))))))))</f>
        <v>Sudeste</v>
      </c>
    </row>
    <row r="226" customFormat="false" ht="15" hidden="false" customHeight="true" outlineLevel="0" collapsed="false">
      <c r="A226" s="15" t="s">
        <v>424</v>
      </c>
      <c r="B226" s="15" t="s">
        <v>347</v>
      </c>
      <c r="C226" s="15" t="s">
        <v>425</v>
      </c>
      <c r="D226" s="16" t="n">
        <v>37902</v>
      </c>
      <c r="E226" s="15" t="s">
        <v>14</v>
      </c>
      <c r="F226" s="15" t="s">
        <v>15</v>
      </c>
      <c r="G226" s="15" t="str">
        <f aca="false">IF(B226="(ES) Espírito Santo","Sudeste",IF(B226="(SP) São Paulo","Sudeste",IF(B226="(SE) Sergipe","Nordeste",IF(B226="(SC) Santa Catarina","Sul",IF(B226="(RS) Rio Grande do Sul","Sul",IF(B226="(RR) Roraima","Norte",IF(B226="(RN) Rio Grande do Norte","Nordeste",IF(B226="(RJ) Rio de Janeiro","Sudeste",IF(B226="(PR) Paraná","Sul",IF(B226="(PI) Piauí","Nordeste",IF(B226="(PE) Pernambuco","Nordeste",IF(B226="(PB) Paraíba","Nordeste",IF(B226="(PA) Pará","Norte",IF(B226="(MS) Mato Grosso do Sul","Centro-Oeste",IF(B226="(CE) Ceará","Nordeste",IF(B226="(AL) Alagoas","Nordeste",IF(B226="(AM) Amazonas","Norte",IF(B226="(BA) Bahia","Nordeste",IF(B226="(DF) Distrito Federal","Centro-Oeste",IF(B226="(ES) Espirito Santo","Sudeste",IF(B226="(GO) Goiás","Centro-Oeste",IF(B226="(MA) Maranhão","Nordeste",IF(B226="(MG) Minas Gerais","Sudeste",IF(B226="(MT) Mato Grosso","Centro-Oeste"))))))))))))))))))))))))</f>
        <v>Sudeste</v>
      </c>
    </row>
    <row r="227" customFormat="false" ht="15" hidden="false" customHeight="true" outlineLevel="0" collapsed="false">
      <c r="A227" s="15" t="s">
        <v>426</v>
      </c>
      <c r="B227" s="15" t="s">
        <v>344</v>
      </c>
      <c r="C227" s="15" t="s">
        <v>427</v>
      </c>
      <c r="D227" s="16" t="n">
        <v>30161</v>
      </c>
      <c r="E227" s="15" t="s">
        <v>19</v>
      </c>
      <c r="F227" s="15" t="s">
        <v>15</v>
      </c>
      <c r="G227" s="15" t="str">
        <f aca="false">IF(B227="(ES) Espírito Santo","Sudeste",IF(B227="(SP) São Paulo","Sudeste",IF(B227="(SE) Sergipe","Nordeste",IF(B227="(SC) Santa Catarina","Sul",IF(B227="(RS) Rio Grande do Sul","Sul",IF(B227="(RR) Roraima","Norte",IF(B227="(RN) Rio Grande do Norte","Nordeste",IF(B227="(RJ) Rio de Janeiro","Sudeste",IF(B227="(PR) Paraná","Sul",IF(B227="(PI) Piauí","Nordeste",IF(B227="(PE) Pernambuco","Nordeste",IF(B227="(PB) Paraíba","Nordeste",IF(B227="(PA) Pará","Norte",IF(B227="(MS) Mato Grosso do Sul","Centro-Oeste",IF(B227="(CE) Ceará","Nordeste",IF(B227="(AL) Alagoas","Nordeste",IF(B227="(AM) Amazonas","Norte",IF(B227="(BA) Bahia","Nordeste",IF(B227="(DF) Distrito Federal","Centro-Oeste",IF(B227="(ES) Espirito Santo","Sudeste",IF(B227="(GO) Goiás","Centro-Oeste",IF(B227="(MA) Maranhão","Nordeste",IF(B227="(MG) Minas Gerais","Sudeste",IF(B227="(MT) Mato Grosso","Centro-Oeste"))))))))))))))))))))))))</f>
        <v>Sudeste</v>
      </c>
    </row>
    <row r="228" customFormat="false" ht="15" hidden="false" customHeight="true" outlineLevel="0" collapsed="false">
      <c r="A228" s="15" t="s">
        <v>428</v>
      </c>
      <c r="B228" s="15" t="s">
        <v>347</v>
      </c>
      <c r="C228" s="15" t="s">
        <v>429</v>
      </c>
      <c r="D228" s="16" t="n">
        <v>35810</v>
      </c>
      <c r="E228" s="15" t="s">
        <v>14</v>
      </c>
      <c r="F228" s="15" t="s">
        <v>20</v>
      </c>
      <c r="G228" s="15" t="str">
        <f aca="false">IF(B228="(ES) Espírito Santo","Sudeste",IF(B228="(SP) São Paulo","Sudeste",IF(B228="(SE) Sergipe","Nordeste",IF(B228="(SC) Santa Catarina","Sul",IF(B228="(RS) Rio Grande do Sul","Sul",IF(B228="(RR) Roraima","Norte",IF(B228="(RN) Rio Grande do Norte","Nordeste",IF(B228="(RJ) Rio de Janeiro","Sudeste",IF(B228="(PR) Paraná","Sul",IF(B228="(PI) Piauí","Nordeste",IF(B228="(PE) Pernambuco","Nordeste",IF(B228="(PB) Paraíba","Nordeste",IF(B228="(PA) Pará","Norte",IF(B228="(MS) Mato Grosso do Sul","Centro-Oeste",IF(B228="(CE) Ceará","Nordeste",IF(B228="(AL) Alagoas","Nordeste",IF(B228="(AM) Amazonas","Norte",IF(B228="(BA) Bahia","Nordeste",IF(B228="(DF) Distrito Federal","Centro-Oeste",IF(B228="(ES) Espirito Santo","Sudeste",IF(B228="(GO) Goiás","Centro-Oeste",IF(B228="(MA) Maranhão","Nordeste",IF(B228="(MG) Minas Gerais","Sudeste",IF(B228="(MT) Mato Grosso","Centro-Oeste"))))))))))))))))))))))))</f>
        <v>Sudeste</v>
      </c>
    </row>
    <row r="229" customFormat="false" ht="15" hidden="false" customHeight="true" outlineLevel="0" collapsed="false">
      <c r="A229" s="15" t="s">
        <v>430</v>
      </c>
      <c r="B229" s="15" t="s">
        <v>347</v>
      </c>
      <c r="C229" s="15" t="s">
        <v>431</v>
      </c>
      <c r="D229" s="16" t="n">
        <v>30392</v>
      </c>
      <c r="E229" s="15" t="s">
        <v>14</v>
      </c>
      <c r="F229" s="15" t="s">
        <v>20</v>
      </c>
      <c r="G229" s="15" t="str">
        <f aca="false">IF(B229="(ES) Espírito Santo","Sudeste",IF(B229="(SP) São Paulo","Sudeste",IF(B229="(SE) Sergipe","Nordeste",IF(B229="(SC) Santa Catarina","Sul",IF(B229="(RS) Rio Grande do Sul","Sul",IF(B229="(RR) Roraima","Norte",IF(B229="(RN) Rio Grande do Norte","Nordeste",IF(B229="(RJ) Rio de Janeiro","Sudeste",IF(B229="(PR) Paraná","Sul",IF(B229="(PI) Piauí","Nordeste",IF(B229="(PE) Pernambuco","Nordeste",IF(B229="(PB) Paraíba","Nordeste",IF(B229="(PA) Pará","Norte",IF(B229="(MS) Mato Grosso do Sul","Centro-Oeste",IF(B229="(CE) Ceará","Nordeste",IF(B229="(AL) Alagoas","Nordeste",IF(B229="(AM) Amazonas","Norte",IF(B229="(BA) Bahia","Nordeste",IF(B229="(DF) Distrito Federal","Centro-Oeste",IF(B229="(ES) Espirito Santo","Sudeste",IF(B229="(GO) Goiás","Centro-Oeste",IF(B229="(MA) Maranhão","Nordeste",IF(B229="(MG) Minas Gerais","Sudeste",IF(B229="(MT) Mato Grosso","Centro-Oeste"))))))))))))))))))))))))</f>
        <v>Sudeste</v>
      </c>
    </row>
    <row r="230" customFormat="false" ht="15" hidden="false" customHeight="true" outlineLevel="0" collapsed="false">
      <c r="A230" s="15" t="s">
        <v>432</v>
      </c>
      <c r="B230" s="15" t="s">
        <v>325</v>
      </c>
      <c r="C230" s="15" t="s">
        <v>433</v>
      </c>
      <c r="D230" s="16" t="n">
        <v>30396</v>
      </c>
      <c r="E230" s="15" t="s">
        <v>49</v>
      </c>
      <c r="F230" s="15" t="s">
        <v>15</v>
      </c>
      <c r="G230" s="15" t="str">
        <f aca="false">IF(B230="(ES) Espírito Santo","Sudeste",IF(B230="(SP) São Paulo","Sudeste",IF(B230="(SE) Sergipe","Nordeste",IF(B230="(SC) Santa Catarina","Sul",IF(B230="(RS) Rio Grande do Sul","Sul",IF(B230="(RR) Roraima","Norte",IF(B230="(RN) Rio Grande do Norte","Nordeste",IF(B230="(RJ) Rio de Janeiro","Sudeste",IF(B230="(PR) Paraná","Sul",IF(B230="(PI) Piauí","Nordeste",IF(B230="(PE) Pernambuco","Nordeste",IF(B230="(PB) Paraíba","Nordeste",IF(B230="(PA) Pará","Norte",IF(B230="(MS) Mato Grosso do Sul","Centro-Oeste",IF(B230="(CE) Ceará","Nordeste",IF(B230="(AL) Alagoas","Nordeste",IF(B230="(AM) Amazonas","Norte",IF(B230="(BA) Bahia","Nordeste",IF(B230="(DF) Distrito Federal","Centro-Oeste",IF(B230="(ES) Espirito Santo","Sudeste",IF(B230="(GO) Goiás","Centro-Oeste",IF(B230="(MA) Maranhão","Nordeste",IF(B230="(MG) Minas Gerais","Sudeste",IF(B230="(MT) Mato Grosso","Centro-Oeste"))))))))))))))))))))))))</f>
        <v>Sudeste</v>
      </c>
    </row>
    <row r="231" customFormat="false" ht="15" hidden="false" customHeight="true" outlineLevel="0" collapsed="false">
      <c r="A231" s="15" t="s">
        <v>434</v>
      </c>
      <c r="B231" s="15" t="s">
        <v>325</v>
      </c>
      <c r="C231" s="15" t="s">
        <v>435</v>
      </c>
      <c r="D231" s="16" t="n">
        <v>30413</v>
      </c>
      <c r="E231" s="15" t="s">
        <v>49</v>
      </c>
      <c r="F231" s="15" t="s">
        <v>20</v>
      </c>
      <c r="G231" s="15" t="str">
        <f aca="false">IF(B231="(ES) Espírito Santo","Sudeste",IF(B231="(SP) São Paulo","Sudeste",IF(B231="(SE) Sergipe","Nordeste",IF(B231="(SC) Santa Catarina","Sul",IF(B231="(RS) Rio Grande do Sul","Sul",IF(B231="(RR) Roraima","Norte",IF(B231="(RN) Rio Grande do Norte","Nordeste",IF(B231="(RJ) Rio de Janeiro","Sudeste",IF(B231="(PR) Paraná","Sul",IF(B231="(PI) Piauí","Nordeste",IF(B231="(PE) Pernambuco","Nordeste",IF(B231="(PB) Paraíba","Nordeste",IF(B231="(PA) Pará","Norte",IF(B231="(MS) Mato Grosso do Sul","Centro-Oeste",IF(B231="(CE) Ceará","Nordeste",IF(B231="(AL) Alagoas","Nordeste",IF(B231="(AM) Amazonas","Norte",IF(B231="(BA) Bahia","Nordeste",IF(B231="(DF) Distrito Federal","Centro-Oeste",IF(B231="(ES) Espirito Santo","Sudeste",IF(B231="(GO) Goiás","Centro-Oeste",IF(B231="(MA) Maranhão","Nordeste",IF(B231="(MG) Minas Gerais","Sudeste",IF(B231="(MT) Mato Grosso","Centro-Oeste"))))))))))))))))))))))))</f>
        <v>Sudeste</v>
      </c>
    </row>
    <row r="232" customFormat="false" ht="15" hidden="false" customHeight="true" outlineLevel="0" collapsed="false">
      <c r="A232" s="15" t="s">
        <v>436</v>
      </c>
      <c r="B232" s="15" t="s">
        <v>325</v>
      </c>
      <c r="C232" s="15" t="s">
        <v>384</v>
      </c>
      <c r="D232" s="16" t="n">
        <v>30421</v>
      </c>
      <c r="E232" s="15" t="s">
        <v>14</v>
      </c>
      <c r="F232" s="15" t="s">
        <v>15</v>
      </c>
      <c r="G232" s="15" t="str">
        <f aca="false">IF(B232="(ES) Espírito Santo","Sudeste",IF(B232="(SP) São Paulo","Sudeste",IF(B232="(SE) Sergipe","Nordeste",IF(B232="(SC) Santa Catarina","Sul",IF(B232="(RS) Rio Grande do Sul","Sul",IF(B232="(RR) Roraima","Norte",IF(B232="(RN) Rio Grande do Norte","Nordeste",IF(B232="(RJ) Rio de Janeiro","Sudeste",IF(B232="(PR) Paraná","Sul",IF(B232="(PI) Piauí","Nordeste",IF(B232="(PE) Pernambuco","Nordeste",IF(B232="(PB) Paraíba","Nordeste",IF(B232="(PA) Pará","Norte",IF(B232="(MS) Mato Grosso do Sul","Centro-Oeste",IF(B232="(CE) Ceará","Nordeste",IF(B232="(AL) Alagoas","Nordeste",IF(B232="(AM) Amazonas","Norte",IF(B232="(BA) Bahia","Nordeste",IF(B232="(DF) Distrito Federal","Centro-Oeste",IF(B232="(ES) Espirito Santo","Sudeste",IF(B232="(GO) Goiás","Centro-Oeste",IF(B232="(MA) Maranhão","Nordeste",IF(B232="(MG) Minas Gerais","Sudeste",IF(B232="(MT) Mato Grosso","Centro-Oeste"))))))))))))))))))))))))</f>
        <v>Sudeste</v>
      </c>
    </row>
    <row r="233" customFormat="false" ht="15" hidden="false" customHeight="true" outlineLevel="0" collapsed="false">
      <c r="A233" s="15" t="s">
        <v>437</v>
      </c>
      <c r="B233" s="15" t="s">
        <v>325</v>
      </c>
      <c r="C233" s="15" t="s">
        <v>384</v>
      </c>
      <c r="D233" s="16" t="n">
        <v>30457</v>
      </c>
      <c r="E233" s="15" t="s">
        <v>49</v>
      </c>
      <c r="F233" s="15" t="s">
        <v>15</v>
      </c>
      <c r="G233" s="15" t="str">
        <f aca="false">IF(B233="(ES) Espírito Santo","Sudeste",IF(B233="(SP) São Paulo","Sudeste",IF(B233="(SE) Sergipe","Nordeste",IF(B233="(SC) Santa Catarina","Sul",IF(B233="(RS) Rio Grande do Sul","Sul",IF(B233="(RR) Roraima","Norte",IF(B233="(RN) Rio Grande do Norte","Nordeste",IF(B233="(RJ) Rio de Janeiro","Sudeste",IF(B233="(PR) Paraná","Sul",IF(B233="(PI) Piauí","Nordeste",IF(B233="(PE) Pernambuco","Nordeste",IF(B233="(PB) Paraíba","Nordeste",IF(B233="(PA) Pará","Norte",IF(B233="(MS) Mato Grosso do Sul","Centro-Oeste",IF(B233="(CE) Ceará","Nordeste",IF(B233="(AL) Alagoas","Nordeste",IF(B233="(AM) Amazonas","Norte",IF(B233="(BA) Bahia","Nordeste",IF(B233="(DF) Distrito Federal","Centro-Oeste",IF(B233="(ES) Espirito Santo","Sudeste",IF(B233="(GO) Goiás","Centro-Oeste",IF(B233="(MA) Maranhão","Nordeste",IF(B233="(MG) Minas Gerais","Sudeste",IF(B233="(MT) Mato Grosso","Centro-Oeste"))))))))))))))))))))))))</f>
        <v>Sudeste</v>
      </c>
    </row>
    <row r="234" customFormat="false" ht="15" hidden="false" customHeight="true" outlineLevel="0" collapsed="false">
      <c r="A234" s="15" t="s">
        <v>438</v>
      </c>
      <c r="B234" s="15" t="s">
        <v>344</v>
      </c>
      <c r="C234" s="15" t="n">
        <v>37</v>
      </c>
      <c r="D234" s="16" t="n">
        <v>30529</v>
      </c>
      <c r="E234" s="15" t="s">
        <v>49</v>
      </c>
      <c r="F234" s="15" t="s">
        <v>15</v>
      </c>
      <c r="G234" s="15" t="str">
        <f aca="false">IF(B234="(ES) Espírito Santo","Sudeste",IF(B234="(SP) São Paulo","Sudeste",IF(B234="(SE) Sergipe","Nordeste",IF(B234="(SC) Santa Catarina","Sul",IF(B234="(RS) Rio Grande do Sul","Sul",IF(B234="(RR) Roraima","Norte",IF(B234="(RN) Rio Grande do Norte","Nordeste",IF(B234="(RJ) Rio de Janeiro","Sudeste",IF(B234="(PR) Paraná","Sul",IF(B234="(PI) Piauí","Nordeste",IF(B234="(PE) Pernambuco","Nordeste",IF(B234="(PB) Paraíba","Nordeste",IF(B234="(PA) Pará","Norte",IF(B234="(MS) Mato Grosso do Sul","Centro-Oeste",IF(B234="(CE) Ceará","Nordeste",IF(B234="(AL) Alagoas","Nordeste",IF(B234="(AM) Amazonas","Norte",IF(B234="(BA) Bahia","Nordeste",IF(B234="(DF) Distrito Federal","Centro-Oeste",IF(B234="(ES) Espirito Santo","Sudeste",IF(B234="(GO) Goiás","Centro-Oeste",IF(B234="(MA) Maranhão","Nordeste",IF(B234="(MG) Minas Gerais","Sudeste",IF(B234="(MT) Mato Grosso","Centro-Oeste"))))))))))))))))))))))))</f>
        <v>Sudeste</v>
      </c>
    </row>
    <row r="235" customFormat="false" ht="15" hidden="false" customHeight="true" outlineLevel="0" collapsed="false">
      <c r="A235" s="15" t="s">
        <v>439</v>
      </c>
      <c r="B235" s="15" t="s">
        <v>344</v>
      </c>
      <c r="C235" s="15" t="s">
        <v>440</v>
      </c>
      <c r="D235" s="16" t="n">
        <v>38141</v>
      </c>
      <c r="E235" s="15" t="s">
        <v>14</v>
      </c>
      <c r="F235" s="15" t="s">
        <v>15</v>
      </c>
      <c r="G235" s="15" t="str">
        <f aca="false">IF(B235="(ES) Espírito Santo","Sudeste",IF(B235="(SP) São Paulo","Sudeste",IF(B235="(SE) Sergipe","Nordeste",IF(B235="(SC) Santa Catarina","Sul",IF(B235="(RS) Rio Grande do Sul","Sul",IF(B235="(RR) Roraima","Norte",IF(B235="(RN) Rio Grande do Norte","Nordeste",IF(B235="(RJ) Rio de Janeiro","Sudeste",IF(B235="(PR) Paraná","Sul",IF(B235="(PI) Piauí","Nordeste",IF(B235="(PE) Pernambuco","Nordeste",IF(B235="(PB) Paraíba","Nordeste",IF(B235="(PA) Pará","Norte",IF(B235="(MS) Mato Grosso do Sul","Centro-Oeste",IF(B235="(CE) Ceará","Nordeste",IF(B235="(AL) Alagoas","Nordeste",IF(B235="(AM) Amazonas","Norte",IF(B235="(BA) Bahia","Nordeste",IF(B235="(DF) Distrito Federal","Centro-Oeste",IF(B235="(ES) Espirito Santo","Sudeste",IF(B235="(GO) Goiás","Centro-Oeste",IF(B235="(MA) Maranhão","Nordeste",IF(B235="(MG) Minas Gerais","Sudeste",IF(B235="(MT) Mato Grosso","Centro-Oeste"))))))))))))))))))))))))</f>
        <v>Sudeste</v>
      </c>
    </row>
    <row r="236" customFormat="false" ht="15" hidden="false" customHeight="true" outlineLevel="0" collapsed="false">
      <c r="A236" s="15" t="s">
        <v>441</v>
      </c>
      <c r="B236" s="15" t="s">
        <v>325</v>
      </c>
      <c r="C236" s="15" t="s">
        <v>404</v>
      </c>
      <c r="D236" s="16" t="n">
        <v>30655</v>
      </c>
      <c r="E236" s="15" t="s">
        <v>14</v>
      </c>
      <c r="F236" s="15" t="s">
        <v>15</v>
      </c>
      <c r="G236" s="15" t="str">
        <f aca="false">IF(B236="(ES) Espírito Santo","Sudeste",IF(B236="(SP) São Paulo","Sudeste",IF(B236="(SE) Sergipe","Nordeste",IF(B236="(SC) Santa Catarina","Sul",IF(B236="(RS) Rio Grande do Sul","Sul",IF(B236="(RR) Roraima","Norte",IF(B236="(RN) Rio Grande do Norte","Nordeste",IF(B236="(RJ) Rio de Janeiro","Sudeste",IF(B236="(PR) Paraná","Sul",IF(B236="(PI) Piauí","Nordeste",IF(B236="(PE) Pernambuco","Nordeste",IF(B236="(PB) Paraíba","Nordeste",IF(B236="(PA) Pará","Norte",IF(B236="(MS) Mato Grosso do Sul","Centro-Oeste",IF(B236="(CE) Ceará","Nordeste",IF(B236="(AL) Alagoas","Nordeste",IF(B236="(AM) Amazonas","Norte",IF(B236="(BA) Bahia","Nordeste",IF(B236="(DF) Distrito Federal","Centro-Oeste",IF(B236="(ES) Espirito Santo","Sudeste",IF(B236="(GO) Goiás","Centro-Oeste",IF(B236="(MA) Maranhão","Nordeste",IF(B236="(MG) Minas Gerais","Sudeste",IF(B236="(MT) Mato Grosso","Centro-Oeste"))))))))))))))))))))))))</f>
        <v>Sudeste</v>
      </c>
    </row>
    <row r="237" customFormat="false" ht="15" hidden="false" customHeight="true" outlineLevel="0" collapsed="false">
      <c r="A237" s="15" t="s">
        <v>442</v>
      </c>
      <c r="B237" s="15" t="s">
        <v>347</v>
      </c>
      <c r="C237" s="15" t="s">
        <v>443</v>
      </c>
      <c r="D237" s="16" t="n">
        <v>38368</v>
      </c>
      <c r="E237" s="15" t="s">
        <v>14</v>
      </c>
      <c r="F237" s="15" t="s">
        <v>15</v>
      </c>
      <c r="G237" s="15" t="str">
        <f aca="false">IF(B237="(ES) Espírito Santo","Sudeste",IF(B237="(SP) São Paulo","Sudeste",IF(B237="(SE) Sergipe","Nordeste",IF(B237="(SC) Santa Catarina","Sul",IF(B237="(RS) Rio Grande do Sul","Sul",IF(B237="(RR) Roraima","Norte",IF(B237="(RN) Rio Grande do Norte","Nordeste",IF(B237="(RJ) Rio de Janeiro","Sudeste",IF(B237="(PR) Paraná","Sul",IF(B237="(PI) Piauí","Nordeste",IF(B237="(PE) Pernambuco","Nordeste",IF(B237="(PB) Paraíba","Nordeste",IF(B237="(PA) Pará","Norte",IF(B237="(MS) Mato Grosso do Sul","Centro-Oeste",IF(B237="(CE) Ceará","Nordeste",IF(B237="(AL) Alagoas","Nordeste",IF(B237="(AM) Amazonas","Norte",IF(B237="(BA) Bahia","Nordeste",IF(B237="(DF) Distrito Federal","Centro-Oeste",IF(B237="(ES) Espirito Santo","Sudeste",IF(B237="(GO) Goiás","Centro-Oeste",IF(B237="(MA) Maranhão","Nordeste",IF(B237="(MG) Minas Gerais","Sudeste",IF(B237="(MT) Mato Grosso","Centro-Oeste"))))))))))))))))))))))))</f>
        <v>Sudeste</v>
      </c>
    </row>
    <row r="238" customFormat="false" ht="15" hidden="false" customHeight="true" outlineLevel="0" collapsed="false">
      <c r="A238" s="15" t="s">
        <v>444</v>
      </c>
      <c r="B238" s="15" t="s">
        <v>325</v>
      </c>
      <c r="C238" s="15" t="s">
        <v>445</v>
      </c>
      <c r="D238" s="16" t="n">
        <v>36074</v>
      </c>
      <c r="E238" s="15" t="s">
        <v>14</v>
      </c>
      <c r="F238" s="15" t="s">
        <v>15</v>
      </c>
      <c r="G238" s="15" t="str">
        <f aca="false">IF(B238="(ES) Espírito Santo","Sudeste",IF(B238="(SP) São Paulo","Sudeste",IF(B238="(SE) Sergipe","Nordeste",IF(B238="(SC) Santa Catarina","Sul",IF(B238="(RS) Rio Grande do Sul","Sul",IF(B238="(RR) Roraima","Norte",IF(B238="(RN) Rio Grande do Norte","Nordeste",IF(B238="(RJ) Rio de Janeiro","Sudeste",IF(B238="(PR) Paraná","Sul",IF(B238="(PI) Piauí","Nordeste",IF(B238="(PE) Pernambuco","Nordeste",IF(B238="(PB) Paraíba","Nordeste",IF(B238="(PA) Pará","Norte",IF(B238="(MS) Mato Grosso do Sul","Centro-Oeste",IF(B238="(CE) Ceará","Nordeste",IF(B238="(AL) Alagoas","Nordeste",IF(B238="(AM) Amazonas","Norte",IF(B238="(BA) Bahia","Nordeste",IF(B238="(DF) Distrito Federal","Centro-Oeste",IF(B238="(ES) Espirito Santo","Sudeste",IF(B238="(GO) Goiás","Centro-Oeste",IF(B238="(MA) Maranhão","Nordeste",IF(B238="(MG) Minas Gerais","Sudeste",IF(B238="(MT) Mato Grosso","Centro-Oeste"))))))))))))))))))))))))</f>
        <v>Sudeste</v>
      </c>
    </row>
    <row r="239" customFormat="false" ht="15" hidden="false" customHeight="true" outlineLevel="0" collapsed="false">
      <c r="A239" s="15" t="s">
        <v>446</v>
      </c>
      <c r="B239" s="15" t="s">
        <v>352</v>
      </c>
      <c r="C239" s="15" t="s">
        <v>447</v>
      </c>
      <c r="D239" s="16" t="n">
        <v>36525</v>
      </c>
      <c r="E239" s="15" t="s">
        <v>49</v>
      </c>
      <c r="F239" s="15" t="s">
        <v>15</v>
      </c>
      <c r="G239" s="15" t="str">
        <f aca="false">IF(B239="(ES) Espírito Santo","Sudeste",IF(B239="(SP) São Paulo","Sudeste",IF(B239="(SE) Sergipe","Nordeste",IF(B239="(SC) Santa Catarina","Sul",IF(B239="(RS) Rio Grande do Sul","Sul",IF(B239="(RR) Roraima","Norte",IF(B239="(RN) Rio Grande do Norte","Nordeste",IF(B239="(RJ) Rio de Janeiro","Sudeste",IF(B239="(PR) Paraná","Sul",IF(B239="(PI) Piauí","Nordeste",IF(B239="(PE) Pernambuco","Nordeste",IF(B239="(PB) Paraíba","Nordeste",IF(B239="(PA) Pará","Norte",IF(B239="(MS) Mato Grosso do Sul","Centro-Oeste",IF(B239="(CE) Ceará","Nordeste",IF(B239="(AL) Alagoas","Nordeste",IF(B239="(AM) Amazonas","Norte",IF(B239="(BA) Bahia","Nordeste",IF(B239="(DF) Distrito Federal","Centro-Oeste",IF(B239="(ES) Espirito Santo","Sudeste",IF(B239="(GO) Goiás","Centro-Oeste",IF(B239="(MA) Maranhão","Nordeste",IF(B239="(MG) Minas Gerais","Sudeste",IF(B239="(MT) Mato Grosso","Centro-Oeste"))))))))))))))))))))))))</f>
        <v>Sudeste</v>
      </c>
    </row>
    <row r="240" customFormat="false" ht="15" hidden="false" customHeight="true" outlineLevel="0" collapsed="false">
      <c r="A240" s="15" t="s">
        <v>448</v>
      </c>
      <c r="B240" s="15" t="s">
        <v>325</v>
      </c>
      <c r="C240" s="15" t="s">
        <v>449</v>
      </c>
      <c r="D240" s="16" t="n">
        <v>30664</v>
      </c>
      <c r="E240" s="15" t="s">
        <v>19</v>
      </c>
      <c r="F240" s="15" t="s">
        <v>15</v>
      </c>
      <c r="G240" s="15" t="str">
        <f aca="false">IF(B240="(ES) Espírito Santo","Sudeste",IF(B240="(SP) São Paulo","Sudeste",IF(B240="(SE) Sergipe","Nordeste",IF(B240="(SC) Santa Catarina","Sul",IF(B240="(RS) Rio Grande do Sul","Sul",IF(B240="(RR) Roraima","Norte",IF(B240="(RN) Rio Grande do Norte","Nordeste",IF(B240="(RJ) Rio de Janeiro","Sudeste",IF(B240="(PR) Paraná","Sul",IF(B240="(PI) Piauí","Nordeste",IF(B240="(PE) Pernambuco","Nordeste",IF(B240="(PB) Paraíba","Nordeste",IF(B240="(PA) Pará","Norte",IF(B240="(MS) Mato Grosso do Sul","Centro-Oeste",IF(B240="(CE) Ceará","Nordeste",IF(B240="(AL) Alagoas","Nordeste",IF(B240="(AM) Amazonas","Norte",IF(B240="(BA) Bahia","Nordeste",IF(B240="(DF) Distrito Federal","Centro-Oeste",IF(B240="(ES) Espirito Santo","Sudeste",IF(B240="(GO) Goiás","Centro-Oeste",IF(B240="(MA) Maranhão","Nordeste",IF(B240="(MG) Minas Gerais","Sudeste",IF(B240="(MT) Mato Grosso","Centro-Oeste"))))))))))))))))))))))))</f>
        <v>Sudeste</v>
      </c>
    </row>
    <row r="241" customFormat="false" ht="15" hidden="false" customHeight="true" outlineLevel="0" collapsed="false">
      <c r="A241" s="15" t="s">
        <v>450</v>
      </c>
      <c r="B241" s="15" t="s">
        <v>325</v>
      </c>
      <c r="C241" s="15" t="s">
        <v>384</v>
      </c>
      <c r="D241" s="16" t="n">
        <v>39154</v>
      </c>
      <c r="E241" s="15" t="s">
        <v>49</v>
      </c>
      <c r="F241" s="15" t="s">
        <v>15</v>
      </c>
      <c r="G241" s="15" t="str">
        <f aca="false">IF(B241="(ES) Espírito Santo","Sudeste",IF(B241="(SP) São Paulo","Sudeste",IF(B241="(SE) Sergipe","Nordeste",IF(B241="(SC) Santa Catarina","Sul",IF(B241="(RS) Rio Grande do Sul","Sul",IF(B241="(RR) Roraima","Norte",IF(B241="(RN) Rio Grande do Norte","Nordeste",IF(B241="(RJ) Rio de Janeiro","Sudeste",IF(B241="(PR) Paraná","Sul",IF(B241="(PI) Piauí","Nordeste",IF(B241="(PE) Pernambuco","Nordeste",IF(B241="(PB) Paraíba","Nordeste",IF(B241="(PA) Pará","Norte",IF(B241="(MS) Mato Grosso do Sul","Centro-Oeste",IF(B241="(CE) Ceará","Nordeste",IF(B241="(AL) Alagoas","Nordeste",IF(B241="(AM) Amazonas","Norte",IF(B241="(BA) Bahia","Nordeste",IF(B241="(DF) Distrito Federal","Centro-Oeste",IF(B241="(ES) Espirito Santo","Sudeste",IF(B241="(GO) Goiás","Centro-Oeste",IF(B241="(MA) Maranhão","Nordeste",IF(B241="(MG) Minas Gerais","Sudeste",IF(B241="(MT) Mato Grosso","Centro-Oeste"))))))))))))))))))))))))</f>
        <v>Sudeste</v>
      </c>
    </row>
    <row r="242" customFormat="false" ht="15" hidden="false" customHeight="true" outlineLevel="0" collapsed="false">
      <c r="A242" s="15" t="s">
        <v>451</v>
      </c>
      <c r="B242" s="15" t="s">
        <v>347</v>
      </c>
      <c r="C242" s="15" t="s">
        <v>452</v>
      </c>
      <c r="D242" s="16" t="n">
        <v>35738</v>
      </c>
      <c r="E242" s="15" t="s">
        <v>14</v>
      </c>
      <c r="F242" s="15" t="s">
        <v>15</v>
      </c>
      <c r="G242" s="15" t="str">
        <f aca="false">IF(B242="(ES) Espírito Santo","Sudeste",IF(B242="(SP) São Paulo","Sudeste",IF(B242="(SE) Sergipe","Nordeste",IF(B242="(SC) Santa Catarina","Sul",IF(B242="(RS) Rio Grande do Sul","Sul",IF(B242="(RR) Roraima","Norte",IF(B242="(RN) Rio Grande do Norte","Nordeste",IF(B242="(RJ) Rio de Janeiro","Sudeste",IF(B242="(PR) Paraná","Sul",IF(B242="(PI) Piauí","Nordeste",IF(B242="(PE) Pernambuco","Nordeste",IF(B242="(PB) Paraíba","Nordeste",IF(B242="(PA) Pará","Norte",IF(B242="(MS) Mato Grosso do Sul","Centro-Oeste",IF(B242="(CE) Ceará","Nordeste",IF(B242="(AL) Alagoas","Nordeste",IF(B242="(AM) Amazonas","Norte",IF(B242="(BA) Bahia","Nordeste",IF(B242="(DF) Distrito Federal","Centro-Oeste",IF(B242="(ES) Espirito Santo","Sudeste",IF(B242="(GO) Goiás","Centro-Oeste",IF(B242="(MA) Maranhão","Nordeste",IF(B242="(MG) Minas Gerais","Sudeste",IF(B242="(MT) Mato Grosso","Centro-Oeste"))))))))))))))))))))))))</f>
        <v>Sudeste</v>
      </c>
    </row>
    <row r="243" customFormat="false" ht="15" hidden="false" customHeight="true" outlineLevel="0" collapsed="false">
      <c r="A243" s="15" t="s">
        <v>453</v>
      </c>
      <c r="B243" s="15" t="s">
        <v>325</v>
      </c>
      <c r="C243" s="15" t="s">
        <v>454</v>
      </c>
      <c r="D243" s="16" t="n">
        <v>35530</v>
      </c>
      <c r="E243" s="15" t="s">
        <v>19</v>
      </c>
      <c r="F243" s="15" t="s">
        <v>15</v>
      </c>
      <c r="G243" s="15" t="str">
        <f aca="false">IF(B243="(ES) Espírito Santo","Sudeste",IF(B243="(SP) São Paulo","Sudeste",IF(B243="(SE) Sergipe","Nordeste",IF(B243="(SC) Santa Catarina","Sul",IF(B243="(RS) Rio Grande do Sul","Sul",IF(B243="(RR) Roraima","Norte",IF(B243="(RN) Rio Grande do Norte","Nordeste",IF(B243="(RJ) Rio de Janeiro","Sudeste",IF(B243="(PR) Paraná","Sul",IF(B243="(PI) Piauí","Nordeste",IF(B243="(PE) Pernambuco","Nordeste",IF(B243="(PB) Paraíba","Nordeste",IF(B243="(PA) Pará","Norte",IF(B243="(MS) Mato Grosso do Sul","Centro-Oeste",IF(B243="(CE) Ceará","Nordeste",IF(B243="(AL) Alagoas","Nordeste",IF(B243="(AM) Amazonas","Norte",IF(B243="(BA) Bahia","Nordeste",IF(B243="(DF) Distrito Federal","Centro-Oeste",IF(B243="(ES) Espirito Santo","Sudeste",IF(B243="(GO) Goiás","Centro-Oeste",IF(B243="(MA) Maranhão","Nordeste",IF(B243="(MG) Minas Gerais","Sudeste",IF(B243="(MT) Mato Grosso","Centro-Oeste"))))))))))))))))))))))))</f>
        <v>Sudeste</v>
      </c>
    </row>
    <row r="244" customFormat="false" ht="15" hidden="false" customHeight="true" outlineLevel="0" collapsed="false">
      <c r="A244" s="15" t="s">
        <v>455</v>
      </c>
      <c r="B244" s="15" t="s">
        <v>347</v>
      </c>
      <c r="C244" s="15" t="s">
        <v>371</v>
      </c>
      <c r="D244" s="16" t="n">
        <v>34384</v>
      </c>
      <c r="E244" s="15" t="s">
        <v>19</v>
      </c>
      <c r="F244" s="15" t="s">
        <v>15</v>
      </c>
      <c r="G244" s="15" t="str">
        <f aca="false">IF(B244="(ES) Espírito Santo","Sudeste",IF(B244="(SP) São Paulo","Sudeste",IF(B244="(SE) Sergipe","Nordeste",IF(B244="(SC) Santa Catarina","Sul",IF(B244="(RS) Rio Grande do Sul","Sul",IF(B244="(RR) Roraima","Norte",IF(B244="(RN) Rio Grande do Norte","Nordeste",IF(B244="(RJ) Rio de Janeiro","Sudeste",IF(B244="(PR) Paraná","Sul",IF(B244="(PI) Piauí","Nordeste",IF(B244="(PE) Pernambuco","Nordeste",IF(B244="(PB) Paraíba","Nordeste",IF(B244="(PA) Pará","Norte",IF(B244="(MS) Mato Grosso do Sul","Centro-Oeste",IF(B244="(CE) Ceará","Nordeste",IF(B244="(AL) Alagoas","Nordeste",IF(B244="(AM) Amazonas","Norte",IF(B244="(BA) Bahia","Nordeste",IF(B244="(DF) Distrito Federal","Centro-Oeste",IF(B244="(ES) Espirito Santo","Sudeste",IF(B244="(GO) Goiás","Centro-Oeste",IF(B244="(MA) Maranhão","Nordeste",IF(B244="(MG) Minas Gerais","Sudeste",IF(B244="(MT) Mato Grosso","Centro-Oeste"))))))))))))))))))))))))</f>
        <v>Sudeste</v>
      </c>
    </row>
    <row r="245" customFormat="false" ht="15" hidden="false" customHeight="true" outlineLevel="0" collapsed="false">
      <c r="A245" s="15" t="s">
        <v>456</v>
      </c>
      <c r="B245" s="15" t="s">
        <v>325</v>
      </c>
      <c r="C245" s="15" t="s">
        <v>457</v>
      </c>
      <c r="D245" s="16" t="n">
        <v>36889</v>
      </c>
      <c r="E245" s="15" t="s">
        <v>14</v>
      </c>
      <c r="F245" s="15" t="s">
        <v>15</v>
      </c>
      <c r="G245" s="15" t="str">
        <f aca="false">IF(B245="(ES) Espírito Santo","Sudeste",IF(B245="(SP) São Paulo","Sudeste",IF(B245="(SE) Sergipe","Nordeste",IF(B245="(SC) Santa Catarina","Sul",IF(B245="(RS) Rio Grande do Sul","Sul",IF(B245="(RR) Roraima","Norte",IF(B245="(RN) Rio Grande do Norte","Nordeste",IF(B245="(RJ) Rio de Janeiro","Sudeste",IF(B245="(PR) Paraná","Sul",IF(B245="(PI) Piauí","Nordeste",IF(B245="(PE) Pernambuco","Nordeste",IF(B245="(PB) Paraíba","Nordeste",IF(B245="(PA) Pará","Norte",IF(B245="(MS) Mato Grosso do Sul","Centro-Oeste",IF(B245="(CE) Ceará","Nordeste",IF(B245="(AL) Alagoas","Nordeste",IF(B245="(AM) Amazonas","Norte",IF(B245="(BA) Bahia","Nordeste",IF(B245="(DF) Distrito Federal","Centro-Oeste",IF(B245="(ES) Espirito Santo","Sudeste",IF(B245="(GO) Goiás","Centro-Oeste",IF(B245="(MA) Maranhão","Nordeste",IF(B245="(MG) Minas Gerais","Sudeste",IF(B245="(MT) Mato Grosso","Centro-Oeste"))))))))))))))))))))))))</f>
        <v>Sudeste</v>
      </c>
    </row>
    <row r="246" customFormat="false" ht="15" hidden="false" customHeight="true" outlineLevel="0" collapsed="false">
      <c r="A246" s="15" t="s">
        <v>458</v>
      </c>
      <c r="B246" s="15" t="s">
        <v>325</v>
      </c>
      <c r="C246" s="15" t="s">
        <v>459</v>
      </c>
      <c r="D246" s="16" t="n">
        <v>39345</v>
      </c>
      <c r="E246" s="15" t="s">
        <v>14</v>
      </c>
      <c r="F246" s="15" t="s">
        <v>15</v>
      </c>
      <c r="G246" s="15" t="str">
        <f aca="false">IF(B246="(ES) Espírito Santo","Sudeste",IF(B246="(SP) São Paulo","Sudeste",IF(B246="(SE) Sergipe","Nordeste",IF(B246="(SC) Santa Catarina","Sul",IF(B246="(RS) Rio Grande do Sul","Sul",IF(B246="(RR) Roraima","Norte",IF(B246="(RN) Rio Grande do Norte","Nordeste",IF(B246="(RJ) Rio de Janeiro","Sudeste",IF(B246="(PR) Paraná","Sul",IF(B246="(PI) Piauí","Nordeste",IF(B246="(PE) Pernambuco","Nordeste",IF(B246="(PB) Paraíba","Nordeste",IF(B246="(PA) Pará","Norte",IF(B246="(MS) Mato Grosso do Sul","Centro-Oeste",IF(B246="(CE) Ceará","Nordeste",IF(B246="(AL) Alagoas","Nordeste",IF(B246="(AM) Amazonas","Norte",IF(B246="(BA) Bahia","Nordeste",IF(B246="(DF) Distrito Federal","Centro-Oeste",IF(B246="(ES) Espirito Santo","Sudeste",IF(B246="(GO) Goiás","Centro-Oeste",IF(B246="(MA) Maranhão","Nordeste",IF(B246="(MG) Minas Gerais","Sudeste",IF(B246="(MT) Mato Grosso","Centro-Oeste"))))))))))))))))))))))))</f>
        <v>Sudeste</v>
      </c>
    </row>
    <row r="247" customFormat="false" ht="15" hidden="false" customHeight="true" outlineLevel="0" collapsed="false">
      <c r="A247" s="15" t="s">
        <v>460</v>
      </c>
      <c r="B247" s="15" t="s">
        <v>344</v>
      </c>
      <c r="C247" s="15" t="s">
        <v>461</v>
      </c>
      <c r="D247" s="16" t="n">
        <v>30868</v>
      </c>
      <c r="E247" s="15" t="s">
        <v>14</v>
      </c>
      <c r="F247" s="15" t="s">
        <v>15</v>
      </c>
      <c r="G247" s="15" t="str">
        <f aca="false">IF(B247="(ES) Espírito Santo","Sudeste",IF(B247="(SP) São Paulo","Sudeste",IF(B247="(SE) Sergipe","Nordeste",IF(B247="(SC) Santa Catarina","Sul",IF(B247="(RS) Rio Grande do Sul","Sul",IF(B247="(RR) Roraima","Norte",IF(B247="(RN) Rio Grande do Norte","Nordeste",IF(B247="(RJ) Rio de Janeiro","Sudeste",IF(B247="(PR) Paraná","Sul",IF(B247="(PI) Piauí","Nordeste",IF(B247="(PE) Pernambuco","Nordeste",IF(B247="(PB) Paraíba","Nordeste",IF(B247="(PA) Pará","Norte",IF(B247="(MS) Mato Grosso do Sul","Centro-Oeste",IF(B247="(CE) Ceará","Nordeste",IF(B247="(AL) Alagoas","Nordeste",IF(B247="(AM) Amazonas","Norte",IF(B247="(BA) Bahia","Nordeste",IF(B247="(DF) Distrito Federal","Centro-Oeste",IF(B247="(ES) Espirito Santo","Sudeste",IF(B247="(GO) Goiás","Centro-Oeste",IF(B247="(MA) Maranhão","Nordeste",IF(B247="(MG) Minas Gerais","Sudeste",IF(B247="(MT) Mato Grosso","Centro-Oeste"))))))))))))))))))))))))</f>
        <v>Sudeste</v>
      </c>
    </row>
    <row r="248" customFormat="false" ht="15" hidden="false" customHeight="true" outlineLevel="0" collapsed="false">
      <c r="A248" s="15" t="s">
        <v>462</v>
      </c>
      <c r="B248" s="15" t="s">
        <v>325</v>
      </c>
      <c r="C248" s="15" t="s">
        <v>326</v>
      </c>
      <c r="D248" s="16" t="n">
        <v>30977</v>
      </c>
      <c r="E248" s="15" t="s">
        <v>14</v>
      </c>
      <c r="F248" s="15" t="s">
        <v>15</v>
      </c>
      <c r="G248" s="15" t="str">
        <f aca="false">IF(B248="(ES) Espírito Santo","Sudeste",IF(B248="(SP) São Paulo","Sudeste",IF(B248="(SE) Sergipe","Nordeste",IF(B248="(SC) Santa Catarina","Sul",IF(B248="(RS) Rio Grande do Sul","Sul",IF(B248="(RR) Roraima","Norte",IF(B248="(RN) Rio Grande do Norte","Nordeste",IF(B248="(RJ) Rio de Janeiro","Sudeste",IF(B248="(PR) Paraná","Sul",IF(B248="(PI) Piauí","Nordeste",IF(B248="(PE) Pernambuco","Nordeste",IF(B248="(PB) Paraíba","Nordeste",IF(B248="(PA) Pará","Norte",IF(B248="(MS) Mato Grosso do Sul","Centro-Oeste",IF(B248="(CE) Ceará","Nordeste",IF(B248="(AL) Alagoas","Nordeste",IF(B248="(AM) Amazonas","Norte",IF(B248="(BA) Bahia","Nordeste",IF(B248="(DF) Distrito Federal","Centro-Oeste",IF(B248="(ES) Espirito Santo","Sudeste",IF(B248="(GO) Goiás","Centro-Oeste",IF(B248="(MA) Maranhão","Nordeste",IF(B248="(MG) Minas Gerais","Sudeste",IF(B248="(MT) Mato Grosso","Centro-Oeste"))))))))))))))))))))))))</f>
        <v>Sudeste</v>
      </c>
    </row>
    <row r="249" customFormat="false" ht="15" hidden="false" customHeight="true" outlineLevel="0" collapsed="false">
      <c r="A249" s="15" t="s">
        <v>463</v>
      </c>
      <c r="B249" s="15" t="s">
        <v>325</v>
      </c>
      <c r="C249" s="15" t="s">
        <v>464</v>
      </c>
      <c r="D249" s="16" t="n">
        <v>31469</v>
      </c>
      <c r="E249" s="15" t="s">
        <v>14</v>
      </c>
      <c r="F249" s="15" t="s">
        <v>15</v>
      </c>
      <c r="G249" s="15" t="str">
        <f aca="false">IF(B249="(ES) Espírito Santo","Sudeste",IF(B249="(SP) São Paulo","Sudeste",IF(B249="(SE) Sergipe","Nordeste",IF(B249="(SC) Santa Catarina","Sul",IF(B249="(RS) Rio Grande do Sul","Sul",IF(B249="(RR) Roraima","Norte",IF(B249="(RN) Rio Grande do Norte","Nordeste",IF(B249="(RJ) Rio de Janeiro","Sudeste",IF(B249="(PR) Paraná","Sul",IF(B249="(PI) Piauí","Nordeste",IF(B249="(PE) Pernambuco","Nordeste",IF(B249="(PB) Paraíba","Nordeste",IF(B249="(PA) Pará","Norte",IF(B249="(MS) Mato Grosso do Sul","Centro-Oeste",IF(B249="(CE) Ceará","Nordeste",IF(B249="(AL) Alagoas","Nordeste",IF(B249="(AM) Amazonas","Norte",IF(B249="(BA) Bahia","Nordeste",IF(B249="(DF) Distrito Federal","Centro-Oeste",IF(B249="(ES) Espirito Santo","Sudeste",IF(B249="(GO) Goiás","Centro-Oeste",IF(B249="(MA) Maranhão","Nordeste",IF(B249="(MG) Minas Gerais","Sudeste",IF(B249="(MT) Mato Grosso","Centro-Oeste"))))))))))))))))))))))))</f>
        <v>Sudeste</v>
      </c>
    </row>
    <row r="250" customFormat="false" ht="15" hidden="false" customHeight="true" outlineLevel="0" collapsed="false">
      <c r="A250" s="15" t="s">
        <v>465</v>
      </c>
      <c r="B250" s="15" t="s">
        <v>344</v>
      </c>
      <c r="C250" s="15" t="s">
        <v>466</v>
      </c>
      <c r="D250" s="16" t="n">
        <v>35562</v>
      </c>
      <c r="E250" s="15" t="s">
        <v>49</v>
      </c>
      <c r="F250" s="15" t="s">
        <v>15</v>
      </c>
      <c r="G250" s="15" t="str">
        <f aca="false">IF(B250="(ES) Espírito Santo","Sudeste",IF(B250="(SP) São Paulo","Sudeste",IF(B250="(SE) Sergipe","Nordeste",IF(B250="(SC) Santa Catarina","Sul",IF(B250="(RS) Rio Grande do Sul","Sul",IF(B250="(RR) Roraima","Norte",IF(B250="(RN) Rio Grande do Norte","Nordeste",IF(B250="(RJ) Rio de Janeiro","Sudeste",IF(B250="(PR) Paraná","Sul",IF(B250="(PI) Piauí","Nordeste",IF(B250="(PE) Pernambuco","Nordeste",IF(B250="(PB) Paraíba","Nordeste",IF(B250="(PA) Pará","Norte",IF(B250="(MS) Mato Grosso do Sul","Centro-Oeste",IF(B250="(CE) Ceará","Nordeste",IF(B250="(AL) Alagoas","Nordeste",IF(B250="(AM) Amazonas","Norte",IF(B250="(BA) Bahia","Nordeste",IF(B250="(DF) Distrito Federal","Centro-Oeste",IF(B250="(ES) Espirito Santo","Sudeste",IF(B250="(GO) Goiás","Centro-Oeste",IF(B250="(MA) Maranhão","Nordeste",IF(B250="(MG) Minas Gerais","Sudeste",IF(B250="(MT) Mato Grosso","Centro-Oeste"))))))))))))))))))))))))</f>
        <v>Sudeste</v>
      </c>
    </row>
    <row r="251" customFormat="false" ht="15" hidden="false" customHeight="true" outlineLevel="0" collapsed="false">
      <c r="A251" s="15" t="s">
        <v>467</v>
      </c>
      <c r="B251" s="15" t="s">
        <v>325</v>
      </c>
      <c r="C251" s="15" t="s">
        <v>412</v>
      </c>
      <c r="D251" s="16" t="n">
        <v>37482</v>
      </c>
      <c r="E251" s="15" t="s">
        <v>14</v>
      </c>
      <c r="F251" s="15" t="s">
        <v>15</v>
      </c>
      <c r="G251" s="15" t="str">
        <f aca="false">IF(B251="(ES) Espírito Santo","Sudeste",IF(B251="(SP) São Paulo","Sudeste",IF(B251="(SE) Sergipe","Nordeste",IF(B251="(SC) Santa Catarina","Sul",IF(B251="(RS) Rio Grande do Sul","Sul",IF(B251="(RR) Roraima","Norte",IF(B251="(RN) Rio Grande do Norte","Nordeste",IF(B251="(RJ) Rio de Janeiro","Sudeste",IF(B251="(PR) Paraná","Sul",IF(B251="(PI) Piauí","Nordeste",IF(B251="(PE) Pernambuco","Nordeste",IF(B251="(PB) Paraíba","Nordeste",IF(B251="(PA) Pará","Norte",IF(B251="(MS) Mato Grosso do Sul","Centro-Oeste",IF(B251="(CE) Ceará","Nordeste",IF(B251="(AL) Alagoas","Nordeste",IF(B251="(AM) Amazonas","Norte",IF(B251="(BA) Bahia","Nordeste",IF(B251="(DF) Distrito Federal","Centro-Oeste",IF(B251="(ES) Espirito Santo","Sudeste",IF(B251="(GO) Goiás","Centro-Oeste",IF(B251="(MA) Maranhão","Nordeste",IF(B251="(MG) Minas Gerais","Sudeste",IF(B251="(MT) Mato Grosso","Centro-Oeste"))))))))))))))))))))))))</f>
        <v>Sudeste</v>
      </c>
    </row>
    <row r="252" customFormat="false" ht="15" hidden="false" customHeight="true" outlineLevel="0" collapsed="false">
      <c r="A252" s="15" t="s">
        <v>468</v>
      </c>
      <c r="B252" s="15" t="s">
        <v>325</v>
      </c>
      <c r="C252" s="15" t="s">
        <v>449</v>
      </c>
      <c r="D252" s="16" t="n">
        <v>36667</v>
      </c>
      <c r="E252" s="15" t="s">
        <v>14</v>
      </c>
      <c r="F252" s="15" t="s">
        <v>15</v>
      </c>
      <c r="G252" s="15" t="str">
        <f aca="false">IF(B252="(ES) Espírito Santo","Sudeste",IF(B252="(SP) São Paulo","Sudeste",IF(B252="(SE) Sergipe","Nordeste",IF(B252="(SC) Santa Catarina","Sul",IF(B252="(RS) Rio Grande do Sul","Sul",IF(B252="(RR) Roraima","Norte",IF(B252="(RN) Rio Grande do Norte","Nordeste",IF(B252="(RJ) Rio de Janeiro","Sudeste",IF(B252="(PR) Paraná","Sul",IF(B252="(PI) Piauí","Nordeste",IF(B252="(PE) Pernambuco","Nordeste",IF(B252="(PB) Paraíba","Nordeste",IF(B252="(PA) Pará","Norte",IF(B252="(MS) Mato Grosso do Sul","Centro-Oeste",IF(B252="(CE) Ceará","Nordeste",IF(B252="(AL) Alagoas","Nordeste",IF(B252="(AM) Amazonas","Norte",IF(B252="(BA) Bahia","Nordeste",IF(B252="(DF) Distrito Federal","Centro-Oeste",IF(B252="(ES) Espirito Santo","Sudeste",IF(B252="(GO) Goiás","Centro-Oeste",IF(B252="(MA) Maranhão","Nordeste",IF(B252="(MG) Minas Gerais","Sudeste",IF(B252="(MT) Mato Grosso","Centro-Oeste"))))))))))))))))))))))))</f>
        <v>Sudeste</v>
      </c>
    </row>
    <row r="253" customFormat="false" ht="15" hidden="false" customHeight="true" outlineLevel="0" collapsed="false">
      <c r="A253" s="15" t="s">
        <v>469</v>
      </c>
      <c r="B253" s="15" t="s">
        <v>344</v>
      </c>
      <c r="C253" s="15" t="s">
        <v>361</v>
      </c>
      <c r="D253" s="16" t="n">
        <v>36209</v>
      </c>
      <c r="E253" s="15" t="s">
        <v>14</v>
      </c>
      <c r="F253" s="15" t="s">
        <v>15</v>
      </c>
      <c r="G253" s="15" t="str">
        <f aca="false">IF(B253="(ES) Espírito Santo","Sudeste",IF(B253="(SP) São Paulo","Sudeste",IF(B253="(SE) Sergipe","Nordeste",IF(B253="(SC) Santa Catarina","Sul",IF(B253="(RS) Rio Grande do Sul","Sul",IF(B253="(RR) Roraima","Norte",IF(B253="(RN) Rio Grande do Norte","Nordeste",IF(B253="(RJ) Rio de Janeiro","Sudeste",IF(B253="(PR) Paraná","Sul",IF(B253="(PI) Piauí","Nordeste",IF(B253="(PE) Pernambuco","Nordeste",IF(B253="(PB) Paraíba","Nordeste",IF(B253="(PA) Pará","Norte",IF(B253="(MS) Mato Grosso do Sul","Centro-Oeste",IF(B253="(CE) Ceará","Nordeste",IF(B253="(AL) Alagoas","Nordeste",IF(B253="(AM) Amazonas","Norte",IF(B253="(BA) Bahia","Nordeste",IF(B253="(DF) Distrito Federal","Centro-Oeste",IF(B253="(ES) Espirito Santo","Sudeste",IF(B253="(GO) Goiás","Centro-Oeste",IF(B253="(MA) Maranhão","Nordeste",IF(B253="(MG) Minas Gerais","Sudeste",IF(B253="(MT) Mato Grosso","Centro-Oeste"))))))))))))))))))))))))</f>
        <v>Sudeste</v>
      </c>
    </row>
    <row r="254" customFormat="false" ht="15" hidden="false" customHeight="true" outlineLevel="0" collapsed="false">
      <c r="A254" s="15" t="s">
        <v>470</v>
      </c>
      <c r="B254" s="15" t="s">
        <v>325</v>
      </c>
      <c r="C254" s="15" t="s">
        <v>471</v>
      </c>
      <c r="D254" s="16" t="n">
        <v>36021</v>
      </c>
      <c r="E254" s="15" t="s">
        <v>14</v>
      </c>
      <c r="F254" s="15" t="s">
        <v>15</v>
      </c>
      <c r="G254" s="15" t="str">
        <f aca="false">IF(B254="(ES) Espírito Santo","Sudeste",IF(B254="(SP) São Paulo","Sudeste",IF(B254="(SE) Sergipe","Nordeste",IF(B254="(SC) Santa Catarina","Sul",IF(B254="(RS) Rio Grande do Sul","Sul",IF(B254="(RR) Roraima","Norte",IF(B254="(RN) Rio Grande do Norte","Nordeste",IF(B254="(RJ) Rio de Janeiro","Sudeste",IF(B254="(PR) Paraná","Sul",IF(B254="(PI) Piauí","Nordeste",IF(B254="(PE) Pernambuco","Nordeste",IF(B254="(PB) Paraíba","Nordeste",IF(B254="(PA) Pará","Norte",IF(B254="(MS) Mato Grosso do Sul","Centro-Oeste",IF(B254="(CE) Ceará","Nordeste",IF(B254="(AL) Alagoas","Nordeste",IF(B254="(AM) Amazonas","Norte",IF(B254="(BA) Bahia","Nordeste",IF(B254="(DF) Distrito Federal","Centro-Oeste",IF(B254="(ES) Espirito Santo","Sudeste",IF(B254="(GO) Goiás","Centro-Oeste",IF(B254="(MA) Maranhão","Nordeste",IF(B254="(MG) Minas Gerais","Sudeste",IF(B254="(MT) Mato Grosso","Centro-Oeste"))))))))))))))))))))))))</f>
        <v>Sudeste</v>
      </c>
    </row>
    <row r="255" customFormat="false" ht="15" hidden="false" customHeight="true" outlineLevel="0" collapsed="false">
      <c r="A255" s="15" t="s">
        <v>472</v>
      </c>
      <c r="B255" s="15" t="s">
        <v>325</v>
      </c>
      <c r="C255" s="15" t="s">
        <v>473</v>
      </c>
      <c r="D255" s="16" t="n">
        <v>36512</v>
      </c>
      <c r="E255" s="15" t="s">
        <v>14</v>
      </c>
      <c r="F255" s="15" t="s">
        <v>15</v>
      </c>
      <c r="G255" s="15" t="str">
        <f aca="false">IF(B255="(ES) Espírito Santo","Sudeste",IF(B255="(SP) São Paulo","Sudeste",IF(B255="(SE) Sergipe","Nordeste",IF(B255="(SC) Santa Catarina","Sul",IF(B255="(RS) Rio Grande do Sul","Sul",IF(B255="(RR) Roraima","Norte",IF(B255="(RN) Rio Grande do Norte","Nordeste",IF(B255="(RJ) Rio de Janeiro","Sudeste",IF(B255="(PR) Paraná","Sul",IF(B255="(PI) Piauí","Nordeste",IF(B255="(PE) Pernambuco","Nordeste",IF(B255="(PB) Paraíba","Nordeste",IF(B255="(PA) Pará","Norte",IF(B255="(MS) Mato Grosso do Sul","Centro-Oeste",IF(B255="(CE) Ceará","Nordeste",IF(B255="(AL) Alagoas","Nordeste",IF(B255="(AM) Amazonas","Norte",IF(B255="(BA) Bahia","Nordeste",IF(B255="(DF) Distrito Federal","Centro-Oeste",IF(B255="(ES) Espirito Santo","Sudeste",IF(B255="(GO) Goiás","Centro-Oeste",IF(B255="(MA) Maranhão","Nordeste",IF(B255="(MG) Minas Gerais","Sudeste",IF(B255="(MT) Mato Grosso","Centro-Oeste"))))))))))))))))))))))))</f>
        <v>Sudeste</v>
      </c>
    </row>
    <row r="256" customFormat="false" ht="15" hidden="false" customHeight="true" outlineLevel="0" collapsed="false">
      <c r="A256" s="15" t="s">
        <v>474</v>
      </c>
      <c r="B256" s="15" t="s">
        <v>344</v>
      </c>
      <c r="C256" s="15" t="s">
        <v>475</v>
      </c>
      <c r="D256" s="16" t="n">
        <v>31495</v>
      </c>
      <c r="E256" s="15" t="s">
        <v>19</v>
      </c>
      <c r="F256" s="15" t="s">
        <v>15</v>
      </c>
      <c r="G256" s="15" t="str">
        <f aca="false">IF(B256="(ES) Espírito Santo","Sudeste",IF(B256="(SP) São Paulo","Sudeste",IF(B256="(SE) Sergipe","Nordeste",IF(B256="(SC) Santa Catarina","Sul",IF(B256="(RS) Rio Grande do Sul","Sul",IF(B256="(RR) Roraima","Norte",IF(B256="(RN) Rio Grande do Norte","Nordeste",IF(B256="(RJ) Rio de Janeiro","Sudeste",IF(B256="(PR) Paraná","Sul",IF(B256="(PI) Piauí","Nordeste",IF(B256="(PE) Pernambuco","Nordeste",IF(B256="(PB) Paraíba","Nordeste",IF(B256="(PA) Pará","Norte",IF(B256="(MS) Mato Grosso do Sul","Centro-Oeste",IF(B256="(CE) Ceará","Nordeste",IF(B256="(AL) Alagoas","Nordeste",IF(B256="(AM) Amazonas","Norte",IF(B256="(BA) Bahia","Nordeste",IF(B256="(DF) Distrito Federal","Centro-Oeste",IF(B256="(ES) Espirito Santo","Sudeste",IF(B256="(GO) Goiás","Centro-Oeste",IF(B256="(MA) Maranhão","Nordeste",IF(B256="(MG) Minas Gerais","Sudeste",IF(B256="(MT) Mato Grosso","Centro-Oeste"))))))))))))))))))))))))</f>
        <v>Sudeste</v>
      </c>
    </row>
    <row r="257" customFormat="false" ht="15" hidden="false" customHeight="true" outlineLevel="0" collapsed="false">
      <c r="A257" s="15" t="s">
        <v>476</v>
      </c>
      <c r="B257" s="15" t="s">
        <v>344</v>
      </c>
      <c r="C257" s="15" t="s">
        <v>477</v>
      </c>
      <c r="D257" s="16" t="n">
        <v>34599</v>
      </c>
      <c r="E257" s="15" t="s">
        <v>14</v>
      </c>
      <c r="F257" s="15" t="s">
        <v>15</v>
      </c>
      <c r="G257" s="15" t="str">
        <f aca="false">IF(B257="(ES) Espírito Santo","Sudeste",IF(B257="(SP) São Paulo","Sudeste",IF(B257="(SE) Sergipe","Nordeste",IF(B257="(SC) Santa Catarina","Sul",IF(B257="(RS) Rio Grande do Sul","Sul",IF(B257="(RR) Roraima","Norte",IF(B257="(RN) Rio Grande do Norte","Nordeste",IF(B257="(RJ) Rio de Janeiro","Sudeste",IF(B257="(PR) Paraná","Sul",IF(B257="(PI) Piauí","Nordeste",IF(B257="(PE) Pernambuco","Nordeste",IF(B257="(PB) Paraíba","Nordeste",IF(B257="(PA) Pará","Norte",IF(B257="(MS) Mato Grosso do Sul","Centro-Oeste",IF(B257="(CE) Ceará","Nordeste",IF(B257="(AL) Alagoas","Nordeste",IF(B257="(AM) Amazonas","Norte",IF(B257="(BA) Bahia","Nordeste",IF(B257="(DF) Distrito Federal","Centro-Oeste",IF(B257="(ES) Espirito Santo","Sudeste",IF(B257="(GO) Goiás","Centro-Oeste",IF(B257="(MA) Maranhão","Nordeste",IF(B257="(MG) Minas Gerais","Sudeste",IF(B257="(MT) Mato Grosso","Centro-Oeste"))))))))))))))))))))))))</f>
        <v>Sudeste</v>
      </c>
    </row>
    <row r="258" customFormat="false" ht="15" hidden="false" customHeight="true" outlineLevel="0" collapsed="false">
      <c r="A258" s="15" t="s">
        <v>478</v>
      </c>
      <c r="B258" s="15" t="s">
        <v>344</v>
      </c>
      <c r="C258" s="15" t="s">
        <v>395</v>
      </c>
      <c r="D258" s="16" t="n">
        <v>35386</v>
      </c>
      <c r="E258" s="15" t="s">
        <v>14</v>
      </c>
      <c r="F258" s="15" t="s">
        <v>15</v>
      </c>
      <c r="G258" s="15" t="str">
        <f aca="false">IF(B258="(ES) Espírito Santo","Sudeste",IF(B258="(SP) São Paulo","Sudeste",IF(B258="(SE) Sergipe","Nordeste",IF(B258="(SC) Santa Catarina","Sul",IF(B258="(RS) Rio Grande do Sul","Sul",IF(B258="(RR) Roraima","Norte",IF(B258="(RN) Rio Grande do Norte","Nordeste",IF(B258="(RJ) Rio de Janeiro","Sudeste",IF(B258="(PR) Paraná","Sul",IF(B258="(PI) Piauí","Nordeste",IF(B258="(PE) Pernambuco","Nordeste",IF(B258="(PB) Paraíba","Nordeste",IF(B258="(PA) Pará","Norte",IF(B258="(MS) Mato Grosso do Sul","Centro-Oeste",IF(B258="(CE) Ceará","Nordeste",IF(B258="(AL) Alagoas","Nordeste",IF(B258="(AM) Amazonas","Norte",IF(B258="(BA) Bahia","Nordeste",IF(B258="(DF) Distrito Federal","Centro-Oeste",IF(B258="(ES) Espirito Santo","Sudeste",IF(B258="(GO) Goiás","Centro-Oeste",IF(B258="(MA) Maranhão","Nordeste",IF(B258="(MG) Minas Gerais","Sudeste",IF(B258="(MT) Mato Grosso","Centro-Oeste"))))))))))))))))))))))))</f>
        <v>Sudeste</v>
      </c>
    </row>
    <row r="259" customFormat="false" ht="15" hidden="false" customHeight="true" outlineLevel="0" collapsed="false">
      <c r="A259" s="15" t="s">
        <v>479</v>
      </c>
      <c r="B259" s="15" t="s">
        <v>344</v>
      </c>
      <c r="C259" s="15" t="s">
        <v>314</v>
      </c>
      <c r="D259" s="16" t="n">
        <v>37660</v>
      </c>
      <c r="E259" s="15" t="s">
        <v>14</v>
      </c>
      <c r="F259" s="15" t="s">
        <v>15</v>
      </c>
      <c r="G259" s="15" t="str">
        <f aca="false">IF(B259="(ES) Espírito Santo","Sudeste",IF(B259="(SP) São Paulo","Sudeste",IF(B259="(SE) Sergipe","Nordeste",IF(B259="(SC) Santa Catarina","Sul",IF(B259="(RS) Rio Grande do Sul","Sul",IF(B259="(RR) Roraima","Norte",IF(B259="(RN) Rio Grande do Norte","Nordeste",IF(B259="(RJ) Rio de Janeiro","Sudeste",IF(B259="(PR) Paraná","Sul",IF(B259="(PI) Piauí","Nordeste",IF(B259="(PE) Pernambuco","Nordeste",IF(B259="(PB) Paraíba","Nordeste",IF(B259="(PA) Pará","Norte",IF(B259="(MS) Mato Grosso do Sul","Centro-Oeste",IF(B259="(CE) Ceará","Nordeste",IF(B259="(AL) Alagoas","Nordeste",IF(B259="(AM) Amazonas","Norte",IF(B259="(BA) Bahia","Nordeste",IF(B259="(DF) Distrito Federal","Centro-Oeste",IF(B259="(ES) Espirito Santo","Sudeste",IF(B259="(GO) Goiás","Centro-Oeste",IF(B259="(MA) Maranhão","Nordeste",IF(B259="(MG) Minas Gerais","Sudeste",IF(B259="(MT) Mato Grosso","Centro-Oeste"))))))))))))))))))))))))</f>
        <v>Sudeste</v>
      </c>
    </row>
    <row r="260" customFormat="false" ht="15" hidden="false" customHeight="true" outlineLevel="0" collapsed="false">
      <c r="A260" s="15" t="s">
        <v>480</v>
      </c>
      <c r="B260" s="15" t="s">
        <v>347</v>
      </c>
      <c r="C260" s="15" t="s">
        <v>481</v>
      </c>
      <c r="D260" s="16" t="n">
        <v>37943</v>
      </c>
      <c r="E260" s="15" t="s">
        <v>14</v>
      </c>
      <c r="F260" s="15" t="s">
        <v>15</v>
      </c>
      <c r="G260" s="15" t="str">
        <f aca="false">IF(B260="(ES) Espírito Santo","Sudeste",IF(B260="(SP) São Paulo","Sudeste",IF(B260="(SE) Sergipe","Nordeste",IF(B260="(SC) Santa Catarina","Sul",IF(B260="(RS) Rio Grande do Sul","Sul",IF(B260="(RR) Roraima","Norte",IF(B260="(RN) Rio Grande do Norte","Nordeste",IF(B260="(RJ) Rio de Janeiro","Sudeste",IF(B260="(PR) Paraná","Sul",IF(B260="(PI) Piauí","Nordeste",IF(B260="(PE) Pernambuco","Nordeste",IF(B260="(PB) Paraíba","Nordeste",IF(B260="(PA) Pará","Norte",IF(B260="(MS) Mato Grosso do Sul","Centro-Oeste",IF(B260="(CE) Ceará","Nordeste",IF(B260="(AL) Alagoas","Nordeste",IF(B260="(AM) Amazonas","Norte",IF(B260="(BA) Bahia","Nordeste",IF(B260="(DF) Distrito Federal","Centro-Oeste",IF(B260="(ES) Espirito Santo","Sudeste",IF(B260="(GO) Goiás","Centro-Oeste",IF(B260="(MA) Maranhão","Nordeste",IF(B260="(MG) Minas Gerais","Sudeste",IF(B260="(MT) Mato Grosso","Centro-Oeste"))))))))))))))))))))))))</f>
        <v>Sudeste</v>
      </c>
    </row>
    <row r="261" customFormat="false" ht="15" hidden="false" customHeight="true" outlineLevel="0" collapsed="false">
      <c r="A261" s="15" t="s">
        <v>482</v>
      </c>
      <c r="B261" s="15" t="s">
        <v>347</v>
      </c>
      <c r="C261" s="15" t="n">
        <v>16</v>
      </c>
      <c r="D261" s="16" t="n">
        <v>38146</v>
      </c>
      <c r="E261" s="15" t="s">
        <v>14</v>
      </c>
      <c r="F261" s="15" t="s">
        <v>15</v>
      </c>
      <c r="G261" s="15" t="str">
        <f aca="false">IF(B261="(ES) Espírito Santo","Sudeste",IF(B261="(SP) São Paulo","Sudeste",IF(B261="(SE) Sergipe","Nordeste",IF(B261="(SC) Santa Catarina","Sul",IF(B261="(RS) Rio Grande do Sul","Sul",IF(B261="(RR) Roraima","Norte",IF(B261="(RN) Rio Grande do Norte","Nordeste",IF(B261="(RJ) Rio de Janeiro","Sudeste",IF(B261="(PR) Paraná","Sul",IF(B261="(PI) Piauí","Nordeste",IF(B261="(PE) Pernambuco","Nordeste",IF(B261="(PB) Paraíba","Nordeste",IF(B261="(PA) Pará","Norte",IF(B261="(MS) Mato Grosso do Sul","Centro-Oeste",IF(B261="(CE) Ceará","Nordeste",IF(B261="(AL) Alagoas","Nordeste",IF(B261="(AM) Amazonas","Norte",IF(B261="(BA) Bahia","Nordeste",IF(B261="(DF) Distrito Federal","Centro-Oeste",IF(B261="(ES) Espirito Santo","Sudeste",IF(B261="(GO) Goiás","Centro-Oeste",IF(B261="(MA) Maranhão","Nordeste",IF(B261="(MG) Minas Gerais","Sudeste",IF(B261="(MT) Mato Grosso","Centro-Oeste"))))))))))))))))))))))))</f>
        <v>Sudeste</v>
      </c>
    </row>
    <row r="262" customFormat="false" ht="15" hidden="false" customHeight="true" outlineLevel="0" collapsed="false">
      <c r="A262" s="15" t="s">
        <v>483</v>
      </c>
      <c r="B262" s="15" t="s">
        <v>325</v>
      </c>
      <c r="C262" s="15" t="s">
        <v>384</v>
      </c>
      <c r="D262" s="16" t="n">
        <v>38853</v>
      </c>
      <c r="E262" s="15" t="s">
        <v>14</v>
      </c>
      <c r="F262" s="15" t="s">
        <v>15</v>
      </c>
      <c r="G262" s="15" t="str">
        <f aca="false">IF(B262="(ES) Espírito Santo","Sudeste",IF(B262="(SP) São Paulo","Sudeste",IF(B262="(SE) Sergipe","Nordeste",IF(B262="(SC) Santa Catarina","Sul",IF(B262="(RS) Rio Grande do Sul","Sul",IF(B262="(RR) Roraima","Norte",IF(B262="(RN) Rio Grande do Norte","Nordeste",IF(B262="(RJ) Rio de Janeiro","Sudeste",IF(B262="(PR) Paraná","Sul",IF(B262="(PI) Piauí","Nordeste",IF(B262="(PE) Pernambuco","Nordeste",IF(B262="(PB) Paraíba","Nordeste",IF(B262="(PA) Pará","Norte",IF(B262="(MS) Mato Grosso do Sul","Centro-Oeste",IF(B262="(CE) Ceará","Nordeste",IF(B262="(AL) Alagoas","Nordeste",IF(B262="(AM) Amazonas","Norte",IF(B262="(BA) Bahia","Nordeste",IF(B262="(DF) Distrito Federal","Centro-Oeste",IF(B262="(ES) Espirito Santo","Sudeste",IF(B262="(GO) Goiás","Centro-Oeste",IF(B262="(MA) Maranhão","Nordeste",IF(B262="(MG) Minas Gerais","Sudeste",IF(B262="(MT) Mato Grosso","Centro-Oeste"))))))))))))))))))))))))</f>
        <v>Sudeste</v>
      </c>
    </row>
    <row r="263" customFormat="false" ht="15" hidden="false" customHeight="true" outlineLevel="0" collapsed="false">
      <c r="A263" s="15" t="s">
        <v>484</v>
      </c>
      <c r="B263" s="15" t="s">
        <v>347</v>
      </c>
      <c r="C263" s="15" t="s">
        <v>485</v>
      </c>
      <c r="D263" s="16" t="n">
        <v>31552</v>
      </c>
      <c r="E263" s="15" t="s">
        <v>19</v>
      </c>
      <c r="F263" s="15" t="s">
        <v>15</v>
      </c>
      <c r="G263" s="15" t="str">
        <f aca="false">IF(B263="(ES) Espírito Santo","Sudeste",IF(B263="(SP) São Paulo","Sudeste",IF(B263="(SE) Sergipe","Nordeste",IF(B263="(SC) Santa Catarina","Sul",IF(B263="(RS) Rio Grande do Sul","Sul",IF(B263="(RR) Roraima","Norte",IF(B263="(RN) Rio Grande do Norte","Nordeste",IF(B263="(RJ) Rio de Janeiro","Sudeste",IF(B263="(PR) Paraná","Sul",IF(B263="(PI) Piauí","Nordeste",IF(B263="(PE) Pernambuco","Nordeste",IF(B263="(PB) Paraíba","Nordeste",IF(B263="(PA) Pará","Norte",IF(B263="(MS) Mato Grosso do Sul","Centro-Oeste",IF(B263="(CE) Ceará","Nordeste",IF(B263="(AL) Alagoas","Nordeste",IF(B263="(AM) Amazonas","Norte",IF(B263="(BA) Bahia","Nordeste",IF(B263="(DF) Distrito Federal","Centro-Oeste",IF(B263="(ES) Espirito Santo","Sudeste",IF(B263="(GO) Goiás","Centro-Oeste",IF(B263="(MA) Maranhão","Nordeste",IF(B263="(MG) Minas Gerais","Sudeste",IF(B263="(MT) Mato Grosso","Centro-Oeste"))))))))))))))))))))))))</f>
        <v>Sudeste</v>
      </c>
    </row>
    <row r="264" customFormat="false" ht="15" hidden="false" customHeight="true" outlineLevel="0" collapsed="false">
      <c r="A264" s="15" t="s">
        <v>486</v>
      </c>
      <c r="B264" s="15" t="s">
        <v>344</v>
      </c>
      <c r="C264" s="15" t="s">
        <v>487</v>
      </c>
      <c r="D264" s="16" t="n">
        <v>39083</v>
      </c>
      <c r="E264" s="15" t="s">
        <v>14</v>
      </c>
      <c r="F264" s="15" t="s">
        <v>15</v>
      </c>
      <c r="G264" s="15" t="str">
        <f aca="false">IF(B264="(ES) Espírito Santo","Sudeste",IF(B264="(SP) São Paulo","Sudeste",IF(B264="(SE) Sergipe","Nordeste",IF(B264="(SC) Santa Catarina","Sul",IF(B264="(RS) Rio Grande do Sul","Sul",IF(B264="(RR) Roraima","Norte",IF(B264="(RN) Rio Grande do Norte","Nordeste",IF(B264="(RJ) Rio de Janeiro","Sudeste",IF(B264="(PR) Paraná","Sul",IF(B264="(PI) Piauí","Nordeste",IF(B264="(PE) Pernambuco","Nordeste",IF(B264="(PB) Paraíba","Nordeste",IF(B264="(PA) Pará","Norte",IF(B264="(MS) Mato Grosso do Sul","Centro-Oeste",IF(B264="(CE) Ceará","Nordeste",IF(B264="(AL) Alagoas","Nordeste",IF(B264="(AM) Amazonas","Norte",IF(B264="(BA) Bahia","Nordeste",IF(B264="(DF) Distrito Federal","Centro-Oeste",IF(B264="(ES) Espirito Santo","Sudeste",IF(B264="(GO) Goiás","Centro-Oeste",IF(B264="(MA) Maranhão","Nordeste",IF(B264="(MG) Minas Gerais","Sudeste",IF(B264="(MT) Mato Grosso","Centro-Oeste"))))))))))))))))))))))))</f>
        <v>Sudeste</v>
      </c>
    </row>
    <row r="265" customFormat="false" ht="15" hidden="false" customHeight="true" outlineLevel="0" collapsed="false">
      <c r="A265" s="15" t="s">
        <v>488</v>
      </c>
      <c r="B265" s="15" t="s">
        <v>347</v>
      </c>
      <c r="C265" s="15" t="s">
        <v>489</v>
      </c>
      <c r="D265" s="16" t="n">
        <v>38624</v>
      </c>
      <c r="E265" s="15" t="s">
        <v>14</v>
      </c>
      <c r="F265" s="15" t="s">
        <v>15</v>
      </c>
      <c r="G265" s="15" t="str">
        <f aca="false">IF(B265="(ES) Espírito Santo","Sudeste",IF(B265="(SP) São Paulo","Sudeste",IF(B265="(SE) Sergipe","Nordeste",IF(B265="(SC) Santa Catarina","Sul",IF(B265="(RS) Rio Grande do Sul","Sul",IF(B265="(RR) Roraima","Norte",IF(B265="(RN) Rio Grande do Norte","Nordeste",IF(B265="(RJ) Rio de Janeiro","Sudeste",IF(B265="(PR) Paraná","Sul",IF(B265="(PI) Piauí","Nordeste",IF(B265="(PE) Pernambuco","Nordeste",IF(B265="(PB) Paraíba","Nordeste",IF(B265="(PA) Pará","Norte",IF(B265="(MS) Mato Grosso do Sul","Centro-Oeste",IF(B265="(CE) Ceará","Nordeste",IF(B265="(AL) Alagoas","Nordeste",IF(B265="(AM) Amazonas","Norte",IF(B265="(BA) Bahia","Nordeste",IF(B265="(DF) Distrito Federal","Centro-Oeste",IF(B265="(ES) Espirito Santo","Sudeste",IF(B265="(GO) Goiás","Centro-Oeste",IF(B265="(MA) Maranhão","Nordeste",IF(B265="(MG) Minas Gerais","Sudeste",IF(B265="(MT) Mato Grosso","Centro-Oeste"))))))))))))))))))))))))</f>
        <v>Sudeste</v>
      </c>
    </row>
    <row r="266" customFormat="false" ht="15" hidden="false" customHeight="true" outlineLevel="0" collapsed="false">
      <c r="A266" s="15" t="s">
        <v>490</v>
      </c>
      <c r="B266" s="15" t="s">
        <v>344</v>
      </c>
      <c r="C266" s="15" t="s">
        <v>461</v>
      </c>
      <c r="D266" s="16" t="n">
        <v>37070</v>
      </c>
      <c r="E266" s="15" t="s">
        <v>14</v>
      </c>
      <c r="F266" s="15" t="s">
        <v>15</v>
      </c>
      <c r="G266" s="15" t="str">
        <f aca="false">IF(B266="(ES) Espírito Santo","Sudeste",IF(B266="(SP) São Paulo","Sudeste",IF(B266="(SE) Sergipe","Nordeste",IF(B266="(SC) Santa Catarina","Sul",IF(B266="(RS) Rio Grande do Sul","Sul",IF(B266="(RR) Roraima","Norte",IF(B266="(RN) Rio Grande do Norte","Nordeste",IF(B266="(RJ) Rio de Janeiro","Sudeste",IF(B266="(PR) Paraná","Sul",IF(B266="(PI) Piauí","Nordeste",IF(B266="(PE) Pernambuco","Nordeste",IF(B266="(PB) Paraíba","Nordeste",IF(B266="(PA) Pará","Norte",IF(B266="(MS) Mato Grosso do Sul","Centro-Oeste",IF(B266="(CE) Ceará","Nordeste",IF(B266="(AL) Alagoas","Nordeste",IF(B266="(AM) Amazonas","Norte",IF(B266="(BA) Bahia","Nordeste",IF(B266="(DF) Distrito Federal","Centro-Oeste",IF(B266="(ES) Espirito Santo","Sudeste",IF(B266="(GO) Goiás","Centro-Oeste",IF(B266="(MA) Maranhão","Nordeste",IF(B266="(MG) Minas Gerais","Sudeste",IF(B266="(MT) Mato Grosso","Centro-Oeste"))))))))))))))))))))))))</f>
        <v>Sudeste</v>
      </c>
    </row>
    <row r="267" customFormat="false" ht="15" hidden="false" customHeight="true" outlineLevel="0" collapsed="false">
      <c r="A267" s="15" t="s">
        <v>491</v>
      </c>
      <c r="B267" s="15" t="s">
        <v>347</v>
      </c>
      <c r="C267" s="15" t="s">
        <v>371</v>
      </c>
      <c r="D267" s="16" t="n">
        <v>38332</v>
      </c>
      <c r="E267" s="15" t="s">
        <v>14</v>
      </c>
      <c r="F267" s="15" t="s">
        <v>15</v>
      </c>
      <c r="G267" s="15" t="str">
        <f aca="false">IF(B267="(ES) Espírito Santo","Sudeste",IF(B267="(SP) São Paulo","Sudeste",IF(B267="(SE) Sergipe","Nordeste",IF(B267="(SC) Santa Catarina","Sul",IF(B267="(RS) Rio Grande do Sul","Sul",IF(B267="(RR) Roraima","Norte",IF(B267="(RN) Rio Grande do Norte","Nordeste",IF(B267="(RJ) Rio de Janeiro","Sudeste",IF(B267="(PR) Paraná","Sul",IF(B267="(PI) Piauí","Nordeste",IF(B267="(PE) Pernambuco","Nordeste",IF(B267="(PB) Paraíba","Nordeste",IF(B267="(PA) Pará","Norte",IF(B267="(MS) Mato Grosso do Sul","Centro-Oeste",IF(B267="(CE) Ceará","Nordeste",IF(B267="(AL) Alagoas","Nordeste",IF(B267="(AM) Amazonas","Norte",IF(B267="(BA) Bahia","Nordeste",IF(B267="(DF) Distrito Federal","Centro-Oeste",IF(B267="(ES) Espirito Santo","Sudeste",IF(B267="(GO) Goiás","Centro-Oeste",IF(B267="(MA) Maranhão","Nordeste",IF(B267="(MG) Minas Gerais","Sudeste",IF(B267="(MT) Mato Grosso","Centro-Oeste"))))))))))))))))))))))))</f>
        <v>Sudeste</v>
      </c>
    </row>
    <row r="268" customFormat="false" ht="15" hidden="false" customHeight="true" outlineLevel="0" collapsed="false">
      <c r="A268" s="15" t="s">
        <v>492</v>
      </c>
      <c r="B268" s="15" t="s">
        <v>344</v>
      </c>
      <c r="C268" s="15" t="s">
        <v>493</v>
      </c>
      <c r="D268" s="16" t="n">
        <v>31581</v>
      </c>
      <c r="E268" s="15" t="s">
        <v>14</v>
      </c>
      <c r="F268" s="15" t="s">
        <v>15</v>
      </c>
      <c r="G268" s="15" t="str">
        <f aca="false">IF(B268="(ES) Espírito Santo","Sudeste",IF(B268="(SP) São Paulo","Sudeste",IF(B268="(SE) Sergipe","Nordeste",IF(B268="(SC) Santa Catarina","Sul",IF(B268="(RS) Rio Grande do Sul","Sul",IF(B268="(RR) Roraima","Norte",IF(B268="(RN) Rio Grande do Norte","Nordeste",IF(B268="(RJ) Rio de Janeiro","Sudeste",IF(B268="(PR) Paraná","Sul",IF(B268="(PI) Piauí","Nordeste",IF(B268="(PE) Pernambuco","Nordeste",IF(B268="(PB) Paraíba","Nordeste",IF(B268="(PA) Pará","Norte",IF(B268="(MS) Mato Grosso do Sul","Centro-Oeste",IF(B268="(CE) Ceará","Nordeste",IF(B268="(AL) Alagoas","Nordeste",IF(B268="(AM) Amazonas","Norte",IF(B268="(BA) Bahia","Nordeste",IF(B268="(DF) Distrito Federal","Centro-Oeste",IF(B268="(ES) Espirito Santo","Sudeste",IF(B268="(GO) Goiás","Centro-Oeste",IF(B268="(MA) Maranhão","Nordeste",IF(B268="(MG) Minas Gerais","Sudeste",IF(B268="(MT) Mato Grosso","Centro-Oeste"))))))))))))))))))))))))</f>
        <v>Sudeste</v>
      </c>
    </row>
    <row r="269" customFormat="false" ht="15" hidden="false" customHeight="true" outlineLevel="0" collapsed="false">
      <c r="A269" s="15" t="s">
        <v>494</v>
      </c>
      <c r="B269" s="15" t="s">
        <v>347</v>
      </c>
      <c r="C269" s="15" t="s">
        <v>495</v>
      </c>
      <c r="D269" s="16" t="n">
        <v>36778</v>
      </c>
      <c r="E269" s="15" t="s">
        <v>19</v>
      </c>
      <c r="F269" s="15" t="s">
        <v>15</v>
      </c>
      <c r="G269" s="15" t="str">
        <f aca="false">IF(B269="(ES) Espírito Santo","Sudeste",IF(B269="(SP) São Paulo","Sudeste",IF(B269="(SE) Sergipe","Nordeste",IF(B269="(SC) Santa Catarina","Sul",IF(B269="(RS) Rio Grande do Sul","Sul",IF(B269="(RR) Roraima","Norte",IF(B269="(RN) Rio Grande do Norte","Nordeste",IF(B269="(RJ) Rio de Janeiro","Sudeste",IF(B269="(PR) Paraná","Sul",IF(B269="(PI) Piauí","Nordeste",IF(B269="(PE) Pernambuco","Nordeste",IF(B269="(PB) Paraíba","Nordeste",IF(B269="(PA) Pará","Norte",IF(B269="(MS) Mato Grosso do Sul","Centro-Oeste",IF(B269="(CE) Ceará","Nordeste",IF(B269="(AL) Alagoas","Nordeste",IF(B269="(AM) Amazonas","Norte",IF(B269="(BA) Bahia","Nordeste",IF(B269="(DF) Distrito Federal","Centro-Oeste",IF(B269="(ES) Espirito Santo","Sudeste",IF(B269="(GO) Goiás","Centro-Oeste",IF(B269="(MA) Maranhão","Nordeste",IF(B269="(MG) Minas Gerais","Sudeste",IF(B269="(MT) Mato Grosso","Centro-Oeste"))))))))))))))))))))))))</f>
        <v>Sudeste</v>
      </c>
    </row>
    <row r="270" customFormat="false" ht="15" hidden="false" customHeight="true" outlineLevel="0" collapsed="false">
      <c r="A270" s="15" t="s">
        <v>496</v>
      </c>
      <c r="B270" s="15" t="s">
        <v>325</v>
      </c>
      <c r="C270" s="15" t="s">
        <v>471</v>
      </c>
      <c r="D270" s="16" t="n">
        <v>38437</v>
      </c>
      <c r="E270" s="15" t="s">
        <v>14</v>
      </c>
      <c r="F270" s="15" t="s">
        <v>15</v>
      </c>
      <c r="G270" s="15" t="str">
        <f aca="false">IF(B270="(ES) Espírito Santo","Sudeste",IF(B270="(SP) São Paulo","Sudeste",IF(B270="(SE) Sergipe","Nordeste",IF(B270="(SC) Santa Catarina","Sul",IF(B270="(RS) Rio Grande do Sul","Sul",IF(B270="(RR) Roraima","Norte",IF(B270="(RN) Rio Grande do Norte","Nordeste",IF(B270="(RJ) Rio de Janeiro","Sudeste",IF(B270="(PR) Paraná","Sul",IF(B270="(PI) Piauí","Nordeste",IF(B270="(PE) Pernambuco","Nordeste",IF(B270="(PB) Paraíba","Nordeste",IF(B270="(PA) Pará","Norte",IF(B270="(MS) Mato Grosso do Sul","Centro-Oeste",IF(B270="(CE) Ceará","Nordeste",IF(B270="(AL) Alagoas","Nordeste",IF(B270="(AM) Amazonas","Norte",IF(B270="(BA) Bahia","Nordeste",IF(B270="(DF) Distrito Federal","Centro-Oeste",IF(B270="(ES) Espirito Santo","Sudeste",IF(B270="(GO) Goiás","Centro-Oeste",IF(B270="(MA) Maranhão","Nordeste",IF(B270="(MG) Minas Gerais","Sudeste",IF(B270="(MT) Mato Grosso","Centro-Oeste"))))))))))))))))))))))))</f>
        <v>Sudeste</v>
      </c>
    </row>
    <row r="271" customFormat="false" ht="15" hidden="false" customHeight="true" outlineLevel="0" collapsed="false">
      <c r="A271" s="15" t="s">
        <v>497</v>
      </c>
      <c r="B271" s="15" t="s">
        <v>325</v>
      </c>
      <c r="C271" s="15" t="s">
        <v>471</v>
      </c>
      <c r="D271" s="16" t="n">
        <v>31676</v>
      </c>
      <c r="E271" s="15" t="s">
        <v>14</v>
      </c>
      <c r="F271" s="15" t="s">
        <v>15</v>
      </c>
      <c r="G271" s="15" t="str">
        <f aca="false">IF(B271="(ES) Espírito Santo","Sudeste",IF(B271="(SP) São Paulo","Sudeste",IF(B271="(SE) Sergipe","Nordeste",IF(B271="(SC) Santa Catarina","Sul",IF(B271="(RS) Rio Grande do Sul","Sul",IF(B271="(RR) Roraima","Norte",IF(B271="(RN) Rio Grande do Norte","Nordeste",IF(B271="(RJ) Rio de Janeiro","Sudeste",IF(B271="(PR) Paraná","Sul",IF(B271="(PI) Piauí","Nordeste",IF(B271="(PE) Pernambuco","Nordeste",IF(B271="(PB) Paraíba","Nordeste",IF(B271="(PA) Pará","Norte",IF(B271="(MS) Mato Grosso do Sul","Centro-Oeste",IF(B271="(CE) Ceará","Nordeste",IF(B271="(AL) Alagoas","Nordeste",IF(B271="(AM) Amazonas","Norte",IF(B271="(BA) Bahia","Nordeste",IF(B271="(DF) Distrito Federal","Centro-Oeste",IF(B271="(ES) Espirito Santo","Sudeste",IF(B271="(GO) Goiás","Centro-Oeste",IF(B271="(MA) Maranhão","Nordeste",IF(B271="(MG) Minas Gerais","Sudeste",IF(B271="(MT) Mato Grosso","Centro-Oeste"))))))))))))))))))))))))</f>
        <v>Sudeste</v>
      </c>
    </row>
    <row r="272" customFormat="false" ht="15" hidden="false" customHeight="true" outlineLevel="0" collapsed="false">
      <c r="A272" s="15" t="s">
        <v>498</v>
      </c>
      <c r="B272" s="15" t="s">
        <v>344</v>
      </c>
      <c r="C272" s="15" t="s">
        <v>499</v>
      </c>
      <c r="D272" s="16" t="n">
        <v>35431</v>
      </c>
      <c r="E272" s="15" t="s">
        <v>14</v>
      </c>
      <c r="F272" s="15" t="s">
        <v>15</v>
      </c>
      <c r="G272" s="15" t="str">
        <f aca="false">IF(B272="(ES) Espírito Santo","Sudeste",IF(B272="(SP) São Paulo","Sudeste",IF(B272="(SE) Sergipe","Nordeste",IF(B272="(SC) Santa Catarina","Sul",IF(B272="(RS) Rio Grande do Sul","Sul",IF(B272="(RR) Roraima","Norte",IF(B272="(RN) Rio Grande do Norte","Nordeste",IF(B272="(RJ) Rio de Janeiro","Sudeste",IF(B272="(PR) Paraná","Sul",IF(B272="(PI) Piauí","Nordeste",IF(B272="(PE) Pernambuco","Nordeste",IF(B272="(PB) Paraíba","Nordeste",IF(B272="(PA) Pará","Norte",IF(B272="(MS) Mato Grosso do Sul","Centro-Oeste",IF(B272="(CE) Ceará","Nordeste",IF(B272="(AL) Alagoas","Nordeste",IF(B272="(AM) Amazonas","Norte",IF(B272="(BA) Bahia","Nordeste",IF(B272="(DF) Distrito Federal","Centro-Oeste",IF(B272="(ES) Espirito Santo","Sudeste",IF(B272="(GO) Goiás","Centro-Oeste",IF(B272="(MA) Maranhão","Nordeste",IF(B272="(MG) Minas Gerais","Sudeste",IF(B272="(MT) Mato Grosso","Centro-Oeste"))))))))))))))))))))))))</f>
        <v>Sudeste</v>
      </c>
    </row>
    <row r="273" customFormat="false" ht="15" hidden="false" customHeight="true" outlineLevel="0" collapsed="false">
      <c r="A273" s="15" t="s">
        <v>500</v>
      </c>
      <c r="B273" s="15" t="s">
        <v>347</v>
      </c>
      <c r="C273" s="15" t="s">
        <v>371</v>
      </c>
      <c r="D273" s="16" t="n">
        <v>38810</v>
      </c>
      <c r="E273" s="15" t="s">
        <v>14</v>
      </c>
      <c r="F273" s="15" t="s">
        <v>15</v>
      </c>
      <c r="G273" s="15" t="str">
        <f aca="false">IF(B273="(ES) Espírito Santo","Sudeste",IF(B273="(SP) São Paulo","Sudeste",IF(B273="(SE) Sergipe","Nordeste",IF(B273="(SC) Santa Catarina","Sul",IF(B273="(RS) Rio Grande do Sul","Sul",IF(B273="(RR) Roraima","Norte",IF(B273="(RN) Rio Grande do Norte","Nordeste",IF(B273="(RJ) Rio de Janeiro","Sudeste",IF(B273="(PR) Paraná","Sul",IF(B273="(PI) Piauí","Nordeste",IF(B273="(PE) Pernambuco","Nordeste",IF(B273="(PB) Paraíba","Nordeste",IF(B273="(PA) Pará","Norte",IF(B273="(MS) Mato Grosso do Sul","Centro-Oeste",IF(B273="(CE) Ceará","Nordeste",IF(B273="(AL) Alagoas","Nordeste",IF(B273="(AM) Amazonas","Norte",IF(B273="(BA) Bahia","Nordeste",IF(B273="(DF) Distrito Federal","Centro-Oeste",IF(B273="(ES) Espirito Santo","Sudeste",IF(B273="(GO) Goiás","Centro-Oeste",IF(B273="(MA) Maranhão","Nordeste",IF(B273="(MG) Minas Gerais","Sudeste",IF(B273="(MT) Mato Grosso","Centro-Oeste"))))))))))))))))))))))))</f>
        <v>Sudeste</v>
      </c>
    </row>
    <row r="274" customFormat="false" ht="15" hidden="false" customHeight="true" outlineLevel="0" collapsed="false">
      <c r="A274" s="15" t="s">
        <v>501</v>
      </c>
      <c r="B274" s="15" t="s">
        <v>352</v>
      </c>
      <c r="C274" s="15" t="s">
        <v>502</v>
      </c>
      <c r="D274" s="16" t="n">
        <v>36107</v>
      </c>
      <c r="E274" s="15" t="s">
        <v>14</v>
      </c>
      <c r="F274" s="15" t="s">
        <v>15</v>
      </c>
      <c r="G274" s="15" t="str">
        <f aca="false">IF(B274="(ES) Espírito Santo","Sudeste",IF(B274="(SP) São Paulo","Sudeste",IF(B274="(SE) Sergipe","Nordeste",IF(B274="(SC) Santa Catarina","Sul",IF(B274="(RS) Rio Grande do Sul","Sul",IF(B274="(RR) Roraima","Norte",IF(B274="(RN) Rio Grande do Norte","Nordeste",IF(B274="(RJ) Rio de Janeiro","Sudeste",IF(B274="(PR) Paraná","Sul",IF(B274="(PI) Piauí","Nordeste",IF(B274="(PE) Pernambuco","Nordeste",IF(B274="(PB) Paraíba","Nordeste",IF(B274="(PA) Pará","Norte",IF(B274="(MS) Mato Grosso do Sul","Centro-Oeste",IF(B274="(CE) Ceará","Nordeste",IF(B274="(AL) Alagoas","Nordeste",IF(B274="(AM) Amazonas","Norte",IF(B274="(BA) Bahia","Nordeste",IF(B274="(DF) Distrito Federal","Centro-Oeste",IF(B274="(ES) Espirito Santo","Sudeste",IF(B274="(GO) Goiás","Centro-Oeste",IF(B274="(MA) Maranhão","Nordeste",IF(B274="(MG) Minas Gerais","Sudeste",IF(B274="(MT) Mato Grosso","Centro-Oeste"))))))))))))))))))))))))</f>
        <v>Sudeste</v>
      </c>
    </row>
    <row r="275" customFormat="false" ht="15" hidden="false" customHeight="true" outlineLevel="0" collapsed="false">
      <c r="A275" s="15" t="s">
        <v>503</v>
      </c>
      <c r="B275" s="15" t="s">
        <v>344</v>
      </c>
      <c r="C275" s="15" t="n">
        <v>33</v>
      </c>
      <c r="D275" s="16" t="n">
        <v>31677</v>
      </c>
      <c r="E275" s="15" t="s">
        <v>19</v>
      </c>
      <c r="F275" s="15" t="s">
        <v>15</v>
      </c>
      <c r="G275" s="15" t="str">
        <f aca="false">IF(B275="(ES) Espírito Santo","Sudeste",IF(B275="(SP) São Paulo","Sudeste",IF(B275="(SE) Sergipe","Nordeste",IF(B275="(SC) Santa Catarina","Sul",IF(B275="(RS) Rio Grande do Sul","Sul",IF(B275="(RR) Roraima","Norte",IF(B275="(RN) Rio Grande do Norte","Nordeste",IF(B275="(RJ) Rio de Janeiro","Sudeste",IF(B275="(PR) Paraná","Sul",IF(B275="(PI) Piauí","Nordeste",IF(B275="(PE) Pernambuco","Nordeste",IF(B275="(PB) Paraíba","Nordeste",IF(B275="(PA) Pará","Norte",IF(B275="(MS) Mato Grosso do Sul","Centro-Oeste",IF(B275="(CE) Ceará","Nordeste",IF(B275="(AL) Alagoas","Nordeste",IF(B275="(AM) Amazonas","Norte",IF(B275="(BA) Bahia","Nordeste",IF(B275="(DF) Distrito Federal","Centro-Oeste",IF(B275="(ES) Espirito Santo","Sudeste",IF(B275="(GO) Goiás","Centro-Oeste",IF(B275="(MA) Maranhão","Nordeste",IF(B275="(MG) Minas Gerais","Sudeste",IF(B275="(MT) Mato Grosso","Centro-Oeste"))))))))))))))))))))))))</f>
        <v>Sudeste</v>
      </c>
    </row>
    <row r="276" customFormat="false" ht="15" hidden="false" customHeight="true" outlineLevel="0" collapsed="false">
      <c r="A276" s="15" t="s">
        <v>504</v>
      </c>
      <c r="B276" s="15" t="s">
        <v>325</v>
      </c>
      <c r="C276" s="15" t="s">
        <v>505</v>
      </c>
      <c r="D276" s="16" t="n">
        <v>31782</v>
      </c>
      <c r="E276" s="15" t="s">
        <v>14</v>
      </c>
      <c r="F276" s="15" t="s">
        <v>15</v>
      </c>
      <c r="G276" s="15" t="str">
        <f aca="false">IF(B276="(ES) Espírito Santo","Sudeste",IF(B276="(SP) São Paulo","Sudeste",IF(B276="(SE) Sergipe","Nordeste",IF(B276="(SC) Santa Catarina","Sul",IF(B276="(RS) Rio Grande do Sul","Sul",IF(B276="(RR) Roraima","Norte",IF(B276="(RN) Rio Grande do Norte","Nordeste",IF(B276="(RJ) Rio de Janeiro","Sudeste",IF(B276="(PR) Paraná","Sul",IF(B276="(PI) Piauí","Nordeste",IF(B276="(PE) Pernambuco","Nordeste",IF(B276="(PB) Paraíba","Nordeste",IF(B276="(PA) Pará","Norte",IF(B276="(MS) Mato Grosso do Sul","Centro-Oeste",IF(B276="(CE) Ceará","Nordeste",IF(B276="(AL) Alagoas","Nordeste",IF(B276="(AM) Amazonas","Norte",IF(B276="(BA) Bahia","Nordeste",IF(B276="(DF) Distrito Federal","Centro-Oeste",IF(B276="(ES) Espirito Santo","Sudeste",IF(B276="(GO) Goiás","Centro-Oeste",IF(B276="(MA) Maranhão","Nordeste",IF(B276="(MG) Minas Gerais","Sudeste",IF(B276="(MT) Mato Grosso","Centro-Oeste"))))))))))))))))))))))))</f>
        <v>Sudeste</v>
      </c>
    </row>
    <row r="277" customFormat="false" ht="15" hidden="false" customHeight="true" outlineLevel="0" collapsed="false">
      <c r="A277" s="15" t="s">
        <v>506</v>
      </c>
      <c r="B277" s="15" t="s">
        <v>347</v>
      </c>
      <c r="C277" s="15" t="s">
        <v>507</v>
      </c>
      <c r="D277" s="16" t="n">
        <v>44007</v>
      </c>
      <c r="E277" s="15" t="s">
        <v>14</v>
      </c>
      <c r="F277" s="15" t="s">
        <v>15</v>
      </c>
      <c r="G277" s="15" t="str">
        <f aca="false">IF(B277="(ES) Espírito Santo","Sudeste",IF(B277="(SP) São Paulo","Sudeste",IF(B277="(SE) Sergipe","Nordeste",IF(B277="(SC) Santa Catarina","Sul",IF(B277="(RS) Rio Grande do Sul","Sul",IF(B277="(RR) Roraima","Norte",IF(B277="(RN) Rio Grande do Norte","Nordeste",IF(B277="(RJ) Rio de Janeiro","Sudeste",IF(B277="(PR) Paraná","Sul",IF(B277="(PI) Piauí","Nordeste",IF(B277="(PE) Pernambuco","Nordeste",IF(B277="(PB) Paraíba","Nordeste",IF(B277="(PA) Pará","Norte",IF(B277="(MS) Mato Grosso do Sul","Centro-Oeste",IF(B277="(CE) Ceará","Nordeste",IF(B277="(AL) Alagoas","Nordeste",IF(B277="(AM) Amazonas","Norte",IF(B277="(BA) Bahia","Nordeste",IF(B277="(DF) Distrito Federal","Centro-Oeste",IF(B277="(ES) Espirito Santo","Sudeste",IF(B277="(GO) Goiás","Centro-Oeste",IF(B277="(MA) Maranhão","Nordeste",IF(B277="(MG) Minas Gerais","Sudeste",IF(B277="(MT) Mato Grosso","Centro-Oeste"))))))))))))))))))))))))</f>
        <v>Sudeste</v>
      </c>
    </row>
    <row r="278" customFormat="false" ht="15" hidden="false" customHeight="true" outlineLevel="0" collapsed="false">
      <c r="A278" s="15" t="s">
        <v>508</v>
      </c>
      <c r="B278" s="15" t="s">
        <v>352</v>
      </c>
      <c r="C278" s="15" t="s">
        <v>509</v>
      </c>
      <c r="D278" s="16" t="n">
        <v>31958</v>
      </c>
      <c r="E278" s="15" t="s">
        <v>14</v>
      </c>
      <c r="F278" s="15" t="s">
        <v>15</v>
      </c>
      <c r="G278" s="15" t="str">
        <f aca="false">IF(B278="(ES) Espírito Santo","Sudeste",IF(B278="(SP) São Paulo","Sudeste",IF(B278="(SE) Sergipe","Nordeste",IF(B278="(SC) Santa Catarina","Sul",IF(B278="(RS) Rio Grande do Sul","Sul",IF(B278="(RR) Roraima","Norte",IF(B278="(RN) Rio Grande do Norte","Nordeste",IF(B278="(RJ) Rio de Janeiro","Sudeste",IF(B278="(PR) Paraná","Sul",IF(B278="(PI) Piauí","Nordeste",IF(B278="(PE) Pernambuco","Nordeste",IF(B278="(PB) Paraíba","Nordeste",IF(B278="(PA) Pará","Norte",IF(B278="(MS) Mato Grosso do Sul","Centro-Oeste",IF(B278="(CE) Ceará","Nordeste",IF(B278="(AL) Alagoas","Nordeste",IF(B278="(AM) Amazonas","Norte",IF(B278="(BA) Bahia","Nordeste",IF(B278="(DF) Distrito Federal","Centro-Oeste",IF(B278="(ES) Espirito Santo","Sudeste",IF(B278="(GO) Goiás","Centro-Oeste",IF(B278="(MA) Maranhão","Nordeste",IF(B278="(MG) Minas Gerais","Sudeste",IF(B278="(MT) Mato Grosso","Centro-Oeste"))))))))))))))))))))))))</f>
        <v>Sudeste</v>
      </c>
    </row>
    <row r="279" customFormat="false" ht="15" hidden="false" customHeight="true" outlineLevel="0" collapsed="false">
      <c r="A279" s="15" t="s">
        <v>510</v>
      </c>
      <c r="B279" s="15" t="s">
        <v>325</v>
      </c>
      <c r="C279" s="15" t="s">
        <v>511</v>
      </c>
      <c r="D279" s="16" t="n">
        <v>35065</v>
      </c>
      <c r="E279" s="15" t="s">
        <v>14</v>
      </c>
      <c r="F279" s="15" t="s">
        <v>15</v>
      </c>
      <c r="G279" s="15" t="str">
        <f aca="false">IF(B279="(ES) Espírito Santo","Sudeste",IF(B279="(SP) São Paulo","Sudeste",IF(B279="(SE) Sergipe","Nordeste",IF(B279="(SC) Santa Catarina","Sul",IF(B279="(RS) Rio Grande do Sul","Sul",IF(B279="(RR) Roraima","Norte",IF(B279="(RN) Rio Grande do Norte","Nordeste",IF(B279="(RJ) Rio de Janeiro","Sudeste",IF(B279="(PR) Paraná","Sul",IF(B279="(PI) Piauí","Nordeste",IF(B279="(PE) Pernambuco","Nordeste",IF(B279="(PB) Paraíba","Nordeste",IF(B279="(PA) Pará","Norte",IF(B279="(MS) Mato Grosso do Sul","Centro-Oeste",IF(B279="(CE) Ceará","Nordeste",IF(B279="(AL) Alagoas","Nordeste",IF(B279="(AM) Amazonas","Norte",IF(B279="(BA) Bahia","Nordeste",IF(B279="(DF) Distrito Federal","Centro-Oeste",IF(B279="(ES) Espirito Santo","Sudeste",IF(B279="(GO) Goiás","Centro-Oeste",IF(B279="(MA) Maranhão","Nordeste",IF(B279="(MG) Minas Gerais","Sudeste",IF(B279="(MT) Mato Grosso","Centro-Oeste"))))))))))))))))))))))))</f>
        <v>Sudeste</v>
      </c>
    </row>
    <row r="280" customFormat="false" ht="15" hidden="false" customHeight="true" outlineLevel="0" collapsed="false">
      <c r="A280" s="15" t="s">
        <v>512</v>
      </c>
      <c r="B280" s="15" t="s">
        <v>325</v>
      </c>
      <c r="C280" s="15" t="s">
        <v>513</v>
      </c>
      <c r="D280" s="16" t="n">
        <v>31965</v>
      </c>
      <c r="E280" s="15" t="s">
        <v>14</v>
      </c>
      <c r="F280" s="15" t="s">
        <v>20</v>
      </c>
      <c r="G280" s="15" t="str">
        <f aca="false">IF(B280="(ES) Espírito Santo","Sudeste",IF(B280="(SP) São Paulo","Sudeste",IF(B280="(SE) Sergipe","Nordeste",IF(B280="(SC) Santa Catarina","Sul",IF(B280="(RS) Rio Grande do Sul","Sul",IF(B280="(RR) Roraima","Norte",IF(B280="(RN) Rio Grande do Norte","Nordeste",IF(B280="(RJ) Rio de Janeiro","Sudeste",IF(B280="(PR) Paraná","Sul",IF(B280="(PI) Piauí","Nordeste",IF(B280="(PE) Pernambuco","Nordeste",IF(B280="(PB) Paraíba","Nordeste",IF(B280="(PA) Pará","Norte",IF(B280="(MS) Mato Grosso do Sul","Centro-Oeste",IF(B280="(CE) Ceará","Nordeste",IF(B280="(AL) Alagoas","Nordeste",IF(B280="(AM) Amazonas","Norte",IF(B280="(BA) Bahia","Nordeste",IF(B280="(DF) Distrito Federal","Centro-Oeste",IF(B280="(ES) Espirito Santo","Sudeste",IF(B280="(GO) Goiás","Centro-Oeste",IF(B280="(MA) Maranhão","Nordeste",IF(B280="(MG) Minas Gerais","Sudeste",IF(B280="(MT) Mato Grosso","Centro-Oeste"))))))))))))))))))))))))</f>
        <v>Sudeste</v>
      </c>
    </row>
    <row r="281" customFormat="false" ht="15" hidden="false" customHeight="true" outlineLevel="0" collapsed="false">
      <c r="A281" s="15" t="s">
        <v>514</v>
      </c>
      <c r="B281" s="15" t="s">
        <v>347</v>
      </c>
      <c r="C281" s="15" t="s">
        <v>515</v>
      </c>
      <c r="D281" s="16" t="n">
        <v>35716</v>
      </c>
      <c r="E281" s="15" t="s">
        <v>49</v>
      </c>
      <c r="F281" s="15" t="s">
        <v>15</v>
      </c>
      <c r="G281" s="15" t="str">
        <f aca="false">IF(B281="(ES) Espírito Santo","Sudeste",IF(B281="(SP) São Paulo","Sudeste",IF(B281="(SE) Sergipe","Nordeste",IF(B281="(SC) Santa Catarina","Sul",IF(B281="(RS) Rio Grande do Sul","Sul",IF(B281="(RR) Roraima","Norte",IF(B281="(RN) Rio Grande do Norte","Nordeste",IF(B281="(RJ) Rio de Janeiro","Sudeste",IF(B281="(PR) Paraná","Sul",IF(B281="(PI) Piauí","Nordeste",IF(B281="(PE) Pernambuco","Nordeste",IF(B281="(PB) Paraíba","Nordeste",IF(B281="(PA) Pará","Norte",IF(B281="(MS) Mato Grosso do Sul","Centro-Oeste",IF(B281="(CE) Ceará","Nordeste",IF(B281="(AL) Alagoas","Nordeste",IF(B281="(AM) Amazonas","Norte",IF(B281="(BA) Bahia","Nordeste",IF(B281="(DF) Distrito Federal","Centro-Oeste",IF(B281="(ES) Espirito Santo","Sudeste",IF(B281="(GO) Goiás","Centro-Oeste",IF(B281="(MA) Maranhão","Nordeste",IF(B281="(MG) Minas Gerais","Sudeste",IF(B281="(MT) Mato Grosso","Centro-Oeste"))))))))))))))))))))))))</f>
        <v>Sudeste</v>
      </c>
    </row>
    <row r="282" customFormat="false" ht="15" hidden="false" customHeight="true" outlineLevel="0" collapsed="false">
      <c r="A282" s="15" t="s">
        <v>516</v>
      </c>
      <c r="B282" s="15" t="s">
        <v>325</v>
      </c>
      <c r="C282" s="15" t="s">
        <v>454</v>
      </c>
      <c r="D282" s="16" t="n">
        <v>35572</v>
      </c>
      <c r="E282" s="15" t="s">
        <v>14</v>
      </c>
      <c r="F282" s="15" t="s">
        <v>15</v>
      </c>
      <c r="G282" s="15" t="str">
        <f aca="false">IF(B282="(ES) Espírito Santo","Sudeste",IF(B282="(SP) São Paulo","Sudeste",IF(B282="(SE) Sergipe","Nordeste",IF(B282="(SC) Santa Catarina","Sul",IF(B282="(RS) Rio Grande do Sul","Sul",IF(B282="(RR) Roraima","Norte",IF(B282="(RN) Rio Grande do Norte","Nordeste",IF(B282="(RJ) Rio de Janeiro","Sudeste",IF(B282="(PR) Paraná","Sul",IF(B282="(PI) Piauí","Nordeste",IF(B282="(PE) Pernambuco","Nordeste",IF(B282="(PB) Paraíba","Nordeste",IF(B282="(PA) Pará","Norte",IF(B282="(MS) Mato Grosso do Sul","Centro-Oeste",IF(B282="(CE) Ceará","Nordeste",IF(B282="(AL) Alagoas","Nordeste",IF(B282="(AM) Amazonas","Norte",IF(B282="(BA) Bahia","Nordeste",IF(B282="(DF) Distrito Federal","Centro-Oeste",IF(B282="(ES) Espirito Santo","Sudeste",IF(B282="(GO) Goiás","Centro-Oeste",IF(B282="(MA) Maranhão","Nordeste",IF(B282="(MG) Minas Gerais","Sudeste",IF(B282="(MT) Mato Grosso","Centro-Oeste"))))))))))))))))))))))))</f>
        <v>Sudeste</v>
      </c>
    </row>
    <row r="283" customFormat="false" ht="15" hidden="false" customHeight="true" outlineLevel="0" collapsed="false">
      <c r="A283" s="15" t="s">
        <v>517</v>
      </c>
      <c r="B283" s="15" t="s">
        <v>347</v>
      </c>
      <c r="C283" s="15" t="s">
        <v>518</v>
      </c>
      <c r="D283" s="16" t="n">
        <v>32110</v>
      </c>
      <c r="E283" s="15" t="s">
        <v>19</v>
      </c>
      <c r="F283" s="15" t="s">
        <v>15</v>
      </c>
      <c r="G283" s="15" t="str">
        <f aca="false">IF(B283="(ES) Espírito Santo","Sudeste",IF(B283="(SP) São Paulo","Sudeste",IF(B283="(SE) Sergipe","Nordeste",IF(B283="(SC) Santa Catarina","Sul",IF(B283="(RS) Rio Grande do Sul","Sul",IF(B283="(RR) Roraima","Norte",IF(B283="(RN) Rio Grande do Norte","Nordeste",IF(B283="(RJ) Rio de Janeiro","Sudeste",IF(B283="(PR) Paraná","Sul",IF(B283="(PI) Piauí","Nordeste",IF(B283="(PE) Pernambuco","Nordeste",IF(B283="(PB) Paraíba","Nordeste",IF(B283="(PA) Pará","Norte",IF(B283="(MS) Mato Grosso do Sul","Centro-Oeste",IF(B283="(CE) Ceará","Nordeste",IF(B283="(AL) Alagoas","Nordeste",IF(B283="(AM) Amazonas","Norte",IF(B283="(BA) Bahia","Nordeste",IF(B283="(DF) Distrito Federal","Centro-Oeste",IF(B283="(ES) Espirito Santo","Sudeste",IF(B283="(GO) Goiás","Centro-Oeste",IF(B283="(MA) Maranhão","Nordeste",IF(B283="(MG) Minas Gerais","Sudeste",IF(B283="(MT) Mato Grosso","Centro-Oeste"))))))))))))))))))))))))</f>
        <v>Sudeste</v>
      </c>
    </row>
    <row r="284" customFormat="false" ht="15" hidden="false" customHeight="true" outlineLevel="0" collapsed="false">
      <c r="A284" s="15" t="s">
        <v>519</v>
      </c>
      <c r="B284" s="15" t="s">
        <v>325</v>
      </c>
      <c r="C284" s="15" t="s">
        <v>384</v>
      </c>
      <c r="D284" s="16" t="n">
        <v>32186</v>
      </c>
      <c r="E284" s="15" t="s">
        <v>19</v>
      </c>
      <c r="F284" s="15" t="s">
        <v>20</v>
      </c>
      <c r="G284" s="15" t="str">
        <f aca="false">IF(B284="(ES) Espírito Santo","Sudeste",IF(B284="(SP) São Paulo","Sudeste",IF(B284="(SE) Sergipe","Nordeste",IF(B284="(SC) Santa Catarina","Sul",IF(B284="(RS) Rio Grande do Sul","Sul",IF(B284="(RR) Roraima","Norte",IF(B284="(RN) Rio Grande do Norte","Nordeste",IF(B284="(RJ) Rio de Janeiro","Sudeste",IF(B284="(PR) Paraná","Sul",IF(B284="(PI) Piauí","Nordeste",IF(B284="(PE) Pernambuco","Nordeste",IF(B284="(PB) Paraíba","Nordeste",IF(B284="(PA) Pará","Norte",IF(B284="(MS) Mato Grosso do Sul","Centro-Oeste",IF(B284="(CE) Ceará","Nordeste",IF(B284="(AL) Alagoas","Nordeste",IF(B284="(AM) Amazonas","Norte",IF(B284="(BA) Bahia","Nordeste",IF(B284="(DF) Distrito Federal","Centro-Oeste",IF(B284="(ES) Espirito Santo","Sudeste",IF(B284="(GO) Goiás","Centro-Oeste",IF(B284="(MA) Maranhão","Nordeste",IF(B284="(MG) Minas Gerais","Sudeste",IF(B284="(MT) Mato Grosso","Centro-Oeste"))))))))))))))))))))))))</f>
        <v>Sudeste</v>
      </c>
    </row>
    <row r="285" customFormat="false" ht="15" hidden="false" customHeight="true" outlineLevel="0" collapsed="false">
      <c r="A285" s="15" t="s">
        <v>520</v>
      </c>
      <c r="B285" s="15" t="s">
        <v>325</v>
      </c>
      <c r="C285" s="15" t="s">
        <v>521</v>
      </c>
      <c r="D285" s="16" t="n">
        <v>32207</v>
      </c>
      <c r="E285" s="15" t="s">
        <v>14</v>
      </c>
      <c r="F285" s="15" t="s">
        <v>15</v>
      </c>
      <c r="G285" s="15" t="str">
        <f aca="false">IF(B285="(ES) Espírito Santo","Sudeste",IF(B285="(SP) São Paulo","Sudeste",IF(B285="(SE) Sergipe","Nordeste",IF(B285="(SC) Santa Catarina","Sul",IF(B285="(RS) Rio Grande do Sul","Sul",IF(B285="(RR) Roraima","Norte",IF(B285="(RN) Rio Grande do Norte","Nordeste",IF(B285="(RJ) Rio de Janeiro","Sudeste",IF(B285="(PR) Paraná","Sul",IF(B285="(PI) Piauí","Nordeste",IF(B285="(PE) Pernambuco","Nordeste",IF(B285="(PB) Paraíba","Nordeste",IF(B285="(PA) Pará","Norte",IF(B285="(MS) Mato Grosso do Sul","Centro-Oeste",IF(B285="(CE) Ceará","Nordeste",IF(B285="(AL) Alagoas","Nordeste",IF(B285="(AM) Amazonas","Norte",IF(B285="(BA) Bahia","Nordeste",IF(B285="(DF) Distrito Federal","Centro-Oeste",IF(B285="(ES) Espirito Santo","Sudeste",IF(B285="(GO) Goiás","Centro-Oeste",IF(B285="(MA) Maranhão","Nordeste",IF(B285="(MG) Minas Gerais","Sudeste",IF(B285="(MT) Mato Grosso","Centro-Oeste"))))))))))))))))))))))))</f>
        <v>Sudeste</v>
      </c>
    </row>
    <row r="286" customFormat="false" ht="15" hidden="false" customHeight="true" outlineLevel="0" collapsed="false">
      <c r="A286" s="15" t="s">
        <v>522</v>
      </c>
      <c r="B286" s="15" t="s">
        <v>325</v>
      </c>
      <c r="C286" s="15" t="s">
        <v>523</v>
      </c>
      <c r="D286" s="16" t="n">
        <v>44540</v>
      </c>
      <c r="E286" s="15" t="s">
        <v>14</v>
      </c>
      <c r="F286" s="15" t="s">
        <v>20</v>
      </c>
      <c r="G286" s="15" t="str">
        <f aca="false">IF(B286="(ES) Espírito Santo","Sudeste",IF(B286="(SP) São Paulo","Sudeste",IF(B286="(SE) Sergipe","Nordeste",IF(B286="(SC) Santa Catarina","Sul",IF(B286="(RS) Rio Grande do Sul","Sul",IF(B286="(RR) Roraima","Norte",IF(B286="(RN) Rio Grande do Norte","Nordeste",IF(B286="(RJ) Rio de Janeiro","Sudeste",IF(B286="(PR) Paraná","Sul",IF(B286="(PI) Piauí","Nordeste",IF(B286="(PE) Pernambuco","Nordeste",IF(B286="(PB) Paraíba","Nordeste",IF(B286="(PA) Pará","Norte",IF(B286="(MS) Mato Grosso do Sul","Centro-Oeste",IF(B286="(CE) Ceará","Nordeste",IF(B286="(AL) Alagoas","Nordeste",IF(B286="(AM) Amazonas","Norte",IF(B286="(BA) Bahia","Nordeste",IF(B286="(DF) Distrito Federal","Centro-Oeste",IF(B286="(ES) Espirito Santo","Sudeste",IF(B286="(GO) Goiás","Centro-Oeste",IF(B286="(MA) Maranhão","Nordeste",IF(B286="(MG) Minas Gerais","Sudeste",IF(B286="(MT) Mato Grosso","Centro-Oeste"))))))))))))))))))))))))</f>
        <v>Sudeste</v>
      </c>
    </row>
    <row r="287" customFormat="false" ht="15" hidden="false" customHeight="true" outlineLevel="0" collapsed="false">
      <c r="A287" s="15" t="s">
        <v>524</v>
      </c>
      <c r="B287" s="15" t="s">
        <v>347</v>
      </c>
      <c r="C287" s="15" t="s">
        <v>525</v>
      </c>
      <c r="D287" s="16" t="n">
        <v>32283</v>
      </c>
      <c r="E287" s="15" t="s">
        <v>19</v>
      </c>
      <c r="F287" s="15" t="s">
        <v>15</v>
      </c>
      <c r="G287" s="15" t="str">
        <f aca="false">IF(B287="(ES) Espírito Santo","Sudeste",IF(B287="(SP) São Paulo","Sudeste",IF(B287="(SE) Sergipe","Nordeste",IF(B287="(SC) Santa Catarina","Sul",IF(B287="(RS) Rio Grande do Sul","Sul",IF(B287="(RR) Roraima","Norte",IF(B287="(RN) Rio Grande do Norte","Nordeste",IF(B287="(RJ) Rio de Janeiro","Sudeste",IF(B287="(PR) Paraná","Sul",IF(B287="(PI) Piauí","Nordeste",IF(B287="(PE) Pernambuco","Nordeste",IF(B287="(PB) Paraíba","Nordeste",IF(B287="(PA) Pará","Norte",IF(B287="(MS) Mato Grosso do Sul","Centro-Oeste",IF(B287="(CE) Ceará","Nordeste",IF(B287="(AL) Alagoas","Nordeste",IF(B287="(AM) Amazonas","Norte",IF(B287="(BA) Bahia","Nordeste",IF(B287="(DF) Distrito Federal","Centro-Oeste",IF(B287="(ES) Espirito Santo","Sudeste",IF(B287="(GO) Goiás","Centro-Oeste",IF(B287="(MA) Maranhão","Nordeste",IF(B287="(MG) Minas Gerais","Sudeste",IF(B287="(MT) Mato Grosso","Centro-Oeste"))))))))))))))))))))))))</f>
        <v>Sudeste</v>
      </c>
    </row>
    <row r="288" customFormat="false" ht="15" hidden="false" customHeight="true" outlineLevel="0" collapsed="false">
      <c r="A288" s="15" t="s">
        <v>526</v>
      </c>
      <c r="B288" s="15" t="s">
        <v>325</v>
      </c>
      <c r="C288" s="15" t="s">
        <v>527</v>
      </c>
      <c r="D288" s="16" t="n">
        <v>35187</v>
      </c>
      <c r="E288" s="15" t="s">
        <v>49</v>
      </c>
      <c r="F288" s="15" t="s">
        <v>15</v>
      </c>
      <c r="G288" s="15" t="str">
        <f aca="false">IF(B288="(ES) Espírito Santo","Sudeste",IF(B288="(SP) São Paulo","Sudeste",IF(B288="(SE) Sergipe","Nordeste",IF(B288="(SC) Santa Catarina","Sul",IF(B288="(RS) Rio Grande do Sul","Sul",IF(B288="(RR) Roraima","Norte",IF(B288="(RN) Rio Grande do Norte","Nordeste",IF(B288="(RJ) Rio de Janeiro","Sudeste",IF(B288="(PR) Paraná","Sul",IF(B288="(PI) Piauí","Nordeste",IF(B288="(PE) Pernambuco","Nordeste",IF(B288="(PB) Paraíba","Nordeste",IF(B288="(PA) Pará","Norte",IF(B288="(MS) Mato Grosso do Sul","Centro-Oeste",IF(B288="(CE) Ceará","Nordeste",IF(B288="(AL) Alagoas","Nordeste",IF(B288="(AM) Amazonas","Norte",IF(B288="(BA) Bahia","Nordeste",IF(B288="(DF) Distrito Federal","Centro-Oeste",IF(B288="(ES) Espirito Santo","Sudeste",IF(B288="(GO) Goiás","Centro-Oeste",IF(B288="(MA) Maranhão","Nordeste",IF(B288="(MG) Minas Gerais","Sudeste",IF(B288="(MT) Mato Grosso","Centro-Oeste"))))))))))))))))))))))))</f>
        <v>Sudeste</v>
      </c>
    </row>
    <row r="289" customFormat="false" ht="15" hidden="false" customHeight="true" outlineLevel="0" collapsed="false">
      <c r="A289" s="15" t="s">
        <v>528</v>
      </c>
      <c r="B289" s="15" t="s">
        <v>347</v>
      </c>
      <c r="C289" s="15" t="s">
        <v>529</v>
      </c>
      <c r="D289" s="16" t="n">
        <v>32400</v>
      </c>
      <c r="E289" s="15" t="s">
        <v>14</v>
      </c>
      <c r="F289" s="15" t="s">
        <v>15</v>
      </c>
      <c r="G289" s="15" t="str">
        <f aca="false">IF(B289="(ES) Espírito Santo","Sudeste",IF(B289="(SP) São Paulo","Sudeste",IF(B289="(SE) Sergipe","Nordeste",IF(B289="(SC) Santa Catarina","Sul",IF(B289="(RS) Rio Grande do Sul","Sul",IF(B289="(RR) Roraima","Norte",IF(B289="(RN) Rio Grande do Norte","Nordeste",IF(B289="(RJ) Rio de Janeiro","Sudeste",IF(B289="(PR) Paraná","Sul",IF(B289="(PI) Piauí","Nordeste",IF(B289="(PE) Pernambuco","Nordeste",IF(B289="(PB) Paraíba","Nordeste",IF(B289="(PA) Pará","Norte",IF(B289="(MS) Mato Grosso do Sul","Centro-Oeste",IF(B289="(CE) Ceará","Nordeste",IF(B289="(AL) Alagoas","Nordeste",IF(B289="(AM) Amazonas","Norte",IF(B289="(BA) Bahia","Nordeste",IF(B289="(DF) Distrito Federal","Centro-Oeste",IF(B289="(ES) Espirito Santo","Sudeste",IF(B289="(GO) Goiás","Centro-Oeste",IF(B289="(MA) Maranhão","Nordeste",IF(B289="(MG) Minas Gerais","Sudeste",IF(B289="(MT) Mato Grosso","Centro-Oeste"))))))))))))))))))))))))</f>
        <v>Sudeste</v>
      </c>
    </row>
    <row r="290" customFormat="false" ht="15" hidden="false" customHeight="true" outlineLevel="0" collapsed="false">
      <c r="A290" s="15" t="s">
        <v>530</v>
      </c>
      <c r="B290" s="15" t="s">
        <v>347</v>
      </c>
      <c r="C290" s="15" t="s">
        <v>371</v>
      </c>
      <c r="D290" s="16" t="n">
        <v>32441</v>
      </c>
      <c r="E290" s="15" t="s">
        <v>19</v>
      </c>
      <c r="F290" s="15" t="s">
        <v>15</v>
      </c>
      <c r="G290" s="15" t="str">
        <f aca="false">IF(B290="(ES) Espírito Santo","Sudeste",IF(B290="(SP) São Paulo","Sudeste",IF(B290="(SE) Sergipe","Nordeste",IF(B290="(SC) Santa Catarina","Sul",IF(B290="(RS) Rio Grande do Sul","Sul",IF(B290="(RR) Roraima","Norte",IF(B290="(RN) Rio Grande do Norte","Nordeste",IF(B290="(RJ) Rio de Janeiro","Sudeste",IF(B290="(PR) Paraná","Sul",IF(B290="(PI) Piauí","Nordeste",IF(B290="(PE) Pernambuco","Nordeste",IF(B290="(PB) Paraíba","Nordeste",IF(B290="(PA) Pará","Norte",IF(B290="(MS) Mato Grosso do Sul","Centro-Oeste",IF(B290="(CE) Ceará","Nordeste",IF(B290="(AL) Alagoas","Nordeste",IF(B290="(AM) Amazonas","Norte",IF(B290="(BA) Bahia","Nordeste",IF(B290="(DF) Distrito Federal","Centro-Oeste",IF(B290="(ES) Espirito Santo","Sudeste",IF(B290="(GO) Goiás","Centro-Oeste",IF(B290="(MA) Maranhão","Nordeste",IF(B290="(MG) Minas Gerais","Sudeste",IF(B290="(MT) Mato Grosso","Centro-Oeste"))))))))))))))))))))))))</f>
        <v>Sudeste</v>
      </c>
    </row>
    <row r="291" customFormat="false" ht="15" hidden="false" customHeight="true" outlineLevel="0" collapsed="false">
      <c r="A291" s="15" t="s">
        <v>531</v>
      </c>
      <c r="B291" s="15" t="s">
        <v>352</v>
      </c>
      <c r="C291" s="15" t="s">
        <v>502</v>
      </c>
      <c r="D291" s="16" t="n">
        <v>32445</v>
      </c>
      <c r="E291" s="15" t="s">
        <v>19</v>
      </c>
      <c r="F291" s="15" t="s">
        <v>15</v>
      </c>
      <c r="G291" s="15" t="str">
        <f aca="false">IF(B291="(ES) Espírito Santo","Sudeste",IF(B291="(SP) São Paulo","Sudeste",IF(B291="(SE) Sergipe","Nordeste",IF(B291="(SC) Santa Catarina","Sul",IF(B291="(RS) Rio Grande do Sul","Sul",IF(B291="(RR) Roraima","Norte",IF(B291="(RN) Rio Grande do Norte","Nordeste",IF(B291="(RJ) Rio de Janeiro","Sudeste",IF(B291="(PR) Paraná","Sul",IF(B291="(PI) Piauí","Nordeste",IF(B291="(PE) Pernambuco","Nordeste",IF(B291="(PB) Paraíba","Nordeste",IF(B291="(PA) Pará","Norte",IF(B291="(MS) Mato Grosso do Sul","Centro-Oeste",IF(B291="(CE) Ceará","Nordeste",IF(B291="(AL) Alagoas","Nordeste",IF(B291="(AM) Amazonas","Norte",IF(B291="(BA) Bahia","Nordeste",IF(B291="(DF) Distrito Federal","Centro-Oeste",IF(B291="(ES) Espirito Santo","Sudeste",IF(B291="(GO) Goiás","Centro-Oeste",IF(B291="(MA) Maranhão","Nordeste",IF(B291="(MG) Minas Gerais","Sudeste",IF(B291="(MT) Mato Grosso","Centro-Oeste"))))))))))))))))))))))))</f>
        <v>Sudeste</v>
      </c>
    </row>
    <row r="292" customFormat="false" ht="15" hidden="false" customHeight="true" outlineLevel="0" collapsed="false">
      <c r="A292" s="15" t="s">
        <v>532</v>
      </c>
      <c r="B292" s="15" t="s">
        <v>347</v>
      </c>
      <c r="C292" s="15" t="s">
        <v>371</v>
      </c>
      <c r="D292" s="16" t="n">
        <v>32491</v>
      </c>
      <c r="E292" s="15" t="s">
        <v>19</v>
      </c>
      <c r="F292" s="15" t="s">
        <v>15</v>
      </c>
      <c r="G292" s="15" t="str">
        <f aca="false">IF(B292="(ES) Espírito Santo","Sudeste",IF(B292="(SP) São Paulo","Sudeste",IF(B292="(SE) Sergipe","Nordeste",IF(B292="(SC) Santa Catarina","Sul",IF(B292="(RS) Rio Grande do Sul","Sul",IF(B292="(RR) Roraima","Norte",IF(B292="(RN) Rio Grande do Norte","Nordeste",IF(B292="(RJ) Rio de Janeiro","Sudeste",IF(B292="(PR) Paraná","Sul",IF(B292="(PI) Piauí","Nordeste",IF(B292="(PE) Pernambuco","Nordeste",IF(B292="(PB) Paraíba","Nordeste",IF(B292="(PA) Pará","Norte",IF(B292="(MS) Mato Grosso do Sul","Centro-Oeste",IF(B292="(CE) Ceará","Nordeste",IF(B292="(AL) Alagoas","Nordeste",IF(B292="(AM) Amazonas","Norte",IF(B292="(BA) Bahia","Nordeste",IF(B292="(DF) Distrito Federal","Centro-Oeste",IF(B292="(ES) Espirito Santo","Sudeste",IF(B292="(GO) Goiás","Centro-Oeste",IF(B292="(MA) Maranhão","Nordeste",IF(B292="(MG) Minas Gerais","Sudeste",IF(B292="(MT) Mato Grosso","Centro-Oeste"))))))))))))))))))))))))</f>
        <v>Sudeste</v>
      </c>
    </row>
    <row r="293" customFormat="false" ht="15" hidden="false" customHeight="true" outlineLevel="0" collapsed="false">
      <c r="A293" s="15" t="s">
        <v>533</v>
      </c>
      <c r="B293" s="15" t="s">
        <v>325</v>
      </c>
      <c r="C293" s="15" t="s">
        <v>534</v>
      </c>
      <c r="D293" s="16" t="n">
        <v>32825</v>
      </c>
      <c r="E293" s="15" t="s">
        <v>14</v>
      </c>
      <c r="F293" s="15" t="s">
        <v>15</v>
      </c>
      <c r="G293" s="15" t="str">
        <f aca="false">IF(B293="(ES) Espírito Santo","Sudeste",IF(B293="(SP) São Paulo","Sudeste",IF(B293="(SE) Sergipe","Nordeste",IF(B293="(SC) Santa Catarina","Sul",IF(B293="(RS) Rio Grande do Sul","Sul",IF(B293="(RR) Roraima","Norte",IF(B293="(RN) Rio Grande do Norte","Nordeste",IF(B293="(RJ) Rio de Janeiro","Sudeste",IF(B293="(PR) Paraná","Sul",IF(B293="(PI) Piauí","Nordeste",IF(B293="(PE) Pernambuco","Nordeste",IF(B293="(PB) Paraíba","Nordeste",IF(B293="(PA) Pará","Norte",IF(B293="(MS) Mato Grosso do Sul","Centro-Oeste",IF(B293="(CE) Ceará","Nordeste",IF(B293="(AL) Alagoas","Nordeste",IF(B293="(AM) Amazonas","Norte",IF(B293="(BA) Bahia","Nordeste",IF(B293="(DF) Distrito Federal","Centro-Oeste",IF(B293="(ES) Espirito Santo","Sudeste",IF(B293="(GO) Goiás","Centro-Oeste",IF(B293="(MA) Maranhão","Nordeste",IF(B293="(MG) Minas Gerais","Sudeste",IF(B293="(MT) Mato Grosso","Centro-Oeste"))))))))))))))))))))))))</f>
        <v>Sudeste</v>
      </c>
    </row>
    <row r="294" customFormat="false" ht="15" hidden="false" customHeight="true" outlineLevel="0" collapsed="false">
      <c r="A294" s="15" t="s">
        <v>535</v>
      </c>
      <c r="B294" s="15" t="s">
        <v>325</v>
      </c>
      <c r="C294" s="15" t="s">
        <v>384</v>
      </c>
      <c r="D294" s="16" t="n">
        <v>44252</v>
      </c>
      <c r="E294" s="15" t="s">
        <v>14</v>
      </c>
      <c r="F294" s="15" t="s">
        <v>15</v>
      </c>
      <c r="G294" s="15" t="str">
        <f aca="false">IF(B294="(ES) Espírito Santo","Sudeste",IF(B294="(SP) São Paulo","Sudeste",IF(B294="(SE) Sergipe","Nordeste",IF(B294="(SC) Santa Catarina","Sul",IF(B294="(RS) Rio Grande do Sul","Sul",IF(B294="(RR) Roraima","Norte",IF(B294="(RN) Rio Grande do Norte","Nordeste",IF(B294="(RJ) Rio de Janeiro","Sudeste",IF(B294="(PR) Paraná","Sul",IF(B294="(PI) Piauí","Nordeste",IF(B294="(PE) Pernambuco","Nordeste",IF(B294="(PB) Paraíba","Nordeste",IF(B294="(PA) Pará","Norte",IF(B294="(MS) Mato Grosso do Sul","Centro-Oeste",IF(B294="(CE) Ceará","Nordeste",IF(B294="(AL) Alagoas","Nordeste",IF(B294="(AM) Amazonas","Norte",IF(B294="(BA) Bahia","Nordeste",IF(B294="(DF) Distrito Federal","Centro-Oeste",IF(B294="(ES) Espirito Santo","Sudeste",IF(B294="(GO) Goiás","Centro-Oeste",IF(B294="(MA) Maranhão","Nordeste",IF(B294="(MG) Minas Gerais","Sudeste",IF(B294="(MT) Mato Grosso","Centro-Oeste"))))))))))))))))))))))))</f>
        <v>Sudeste</v>
      </c>
    </row>
    <row r="295" customFormat="false" ht="15" hidden="false" customHeight="true" outlineLevel="0" collapsed="false">
      <c r="A295" s="15" t="s">
        <v>536</v>
      </c>
      <c r="B295" s="15" t="s">
        <v>347</v>
      </c>
      <c r="C295" s="15" t="s">
        <v>537</v>
      </c>
      <c r="D295" s="16" t="n">
        <v>32887</v>
      </c>
      <c r="E295" s="15" t="s">
        <v>14</v>
      </c>
      <c r="F295" s="15" t="s">
        <v>15</v>
      </c>
      <c r="G295" s="15" t="str">
        <f aca="false">IF(B295="(ES) Espírito Santo","Sudeste",IF(B295="(SP) São Paulo","Sudeste",IF(B295="(SE) Sergipe","Nordeste",IF(B295="(SC) Santa Catarina","Sul",IF(B295="(RS) Rio Grande do Sul","Sul",IF(B295="(RR) Roraima","Norte",IF(B295="(RN) Rio Grande do Norte","Nordeste",IF(B295="(RJ) Rio de Janeiro","Sudeste",IF(B295="(PR) Paraná","Sul",IF(B295="(PI) Piauí","Nordeste",IF(B295="(PE) Pernambuco","Nordeste",IF(B295="(PB) Paraíba","Nordeste",IF(B295="(PA) Pará","Norte",IF(B295="(MS) Mato Grosso do Sul","Centro-Oeste",IF(B295="(CE) Ceará","Nordeste",IF(B295="(AL) Alagoas","Nordeste",IF(B295="(AM) Amazonas","Norte",IF(B295="(BA) Bahia","Nordeste",IF(B295="(DF) Distrito Federal","Centro-Oeste",IF(B295="(ES) Espirito Santo","Sudeste",IF(B295="(GO) Goiás","Centro-Oeste",IF(B295="(MA) Maranhão","Nordeste",IF(B295="(MG) Minas Gerais","Sudeste",IF(B295="(MT) Mato Grosso","Centro-Oeste"))))))))))))))))))))))))</f>
        <v>Sudeste</v>
      </c>
    </row>
    <row r="296" customFormat="false" ht="15" hidden="false" customHeight="true" outlineLevel="0" collapsed="false">
      <c r="A296" s="15" t="s">
        <v>538</v>
      </c>
      <c r="B296" s="15" t="s">
        <v>344</v>
      </c>
      <c r="C296" s="15" t="s">
        <v>395</v>
      </c>
      <c r="D296" s="16" t="n">
        <v>36011</v>
      </c>
      <c r="E296" s="15" t="s">
        <v>14</v>
      </c>
      <c r="F296" s="15" t="s">
        <v>15</v>
      </c>
      <c r="G296" s="15" t="str">
        <f aca="false">IF(B296="(ES) Espírito Santo","Sudeste",IF(B296="(SP) São Paulo","Sudeste",IF(B296="(SE) Sergipe","Nordeste",IF(B296="(SC) Santa Catarina","Sul",IF(B296="(RS) Rio Grande do Sul","Sul",IF(B296="(RR) Roraima","Norte",IF(B296="(RN) Rio Grande do Norte","Nordeste",IF(B296="(RJ) Rio de Janeiro","Sudeste",IF(B296="(PR) Paraná","Sul",IF(B296="(PI) Piauí","Nordeste",IF(B296="(PE) Pernambuco","Nordeste",IF(B296="(PB) Paraíba","Nordeste",IF(B296="(PA) Pará","Norte",IF(B296="(MS) Mato Grosso do Sul","Centro-Oeste",IF(B296="(CE) Ceará","Nordeste",IF(B296="(AL) Alagoas","Nordeste",IF(B296="(AM) Amazonas","Norte",IF(B296="(BA) Bahia","Nordeste",IF(B296="(DF) Distrito Federal","Centro-Oeste",IF(B296="(ES) Espirito Santo","Sudeste",IF(B296="(GO) Goiás","Centro-Oeste",IF(B296="(MA) Maranhão","Nordeste",IF(B296="(MG) Minas Gerais","Sudeste",IF(B296="(MT) Mato Grosso","Centro-Oeste"))))))))))))))))))))))))</f>
        <v>Sudeste</v>
      </c>
    </row>
    <row r="297" customFormat="false" ht="15" hidden="false" customHeight="true" outlineLevel="0" collapsed="false">
      <c r="A297" s="15" t="s">
        <v>539</v>
      </c>
      <c r="B297" s="15" t="s">
        <v>352</v>
      </c>
      <c r="C297" s="15" t="s">
        <v>540</v>
      </c>
      <c r="D297" s="16" t="n">
        <v>34298</v>
      </c>
      <c r="E297" s="15" t="s">
        <v>14</v>
      </c>
      <c r="F297" s="15" t="s">
        <v>15</v>
      </c>
      <c r="G297" s="15" t="str">
        <f aca="false">IF(B297="(ES) Espírito Santo","Sudeste",IF(B297="(SP) São Paulo","Sudeste",IF(B297="(SE) Sergipe","Nordeste",IF(B297="(SC) Santa Catarina","Sul",IF(B297="(RS) Rio Grande do Sul","Sul",IF(B297="(RR) Roraima","Norte",IF(B297="(RN) Rio Grande do Norte","Nordeste",IF(B297="(RJ) Rio de Janeiro","Sudeste",IF(B297="(PR) Paraná","Sul",IF(B297="(PI) Piauí","Nordeste",IF(B297="(PE) Pernambuco","Nordeste",IF(B297="(PB) Paraíba","Nordeste",IF(B297="(PA) Pará","Norte",IF(B297="(MS) Mato Grosso do Sul","Centro-Oeste",IF(B297="(CE) Ceará","Nordeste",IF(B297="(AL) Alagoas","Nordeste",IF(B297="(AM) Amazonas","Norte",IF(B297="(BA) Bahia","Nordeste",IF(B297="(DF) Distrito Federal","Centro-Oeste",IF(B297="(ES) Espirito Santo","Sudeste",IF(B297="(GO) Goiás","Centro-Oeste",IF(B297="(MA) Maranhão","Nordeste",IF(B297="(MG) Minas Gerais","Sudeste",IF(B297="(MT) Mato Grosso","Centro-Oeste"))))))))))))))))))))))))</f>
        <v>Sudeste</v>
      </c>
    </row>
    <row r="298" customFormat="false" ht="15" hidden="false" customHeight="true" outlineLevel="0" collapsed="false">
      <c r="A298" s="15" t="s">
        <v>541</v>
      </c>
      <c r="B298" s="15" t="s">
        <v>344</v>
      </c>
      <c r="C298" s="15" t="s">
        <v>542</v>
      </c>
      <c r="D298" s="16" t="n">
        <v>36584</v>
      </c>
      <c r="E298" s="15" t="s">
        <v>14</v>
      </c>
      <c r="F298" s="15" t="s">
        <v>15</v>
      </c>
      <c r="G298" s="15" t="str">
        <f aca="false">IF(B298="(ES) Espírito Santo","Sudeste",IF(B298="(SP) São Paulo","Sudeste",IF(B298="(SE) Sergipe","Nordeste",IF(B298="(SC) Santa Catarina","Sul",IF(B298="(RS) Rio Grande do Sul","Sul",IF(B298="(RR) Roraima","Norte",IF(B298="(RN) Rio Grande do Norte","Nordeste",IF(B298="(RJ) Rio de Janeiro","Sudeste",IF(B298="(PR) Paraná","Sul",IF(B298="(PI) Piauí","Nordeste",IF(B298="(PE) Pernambuco","Nordeste",IF(B298="(PB) Paraíba","Nordeste",IF(B298="(PA) Pará","Norte",IF(B298="(MS) Mato Grosso do Sul","Centro-Oeste",IF(B298="(CE) Ceará","Nordeste",IF(B298="(AL) Alagoas","Nordeste",IF(B298="(AM) Amazonas","Norte",IF(B298="(BA) Bahia","Nordeste",IF(B298="(DF) Distrito Federal","Centro-Oeste",IF(B298="(ES) Espirito Santo","Sudeste",IF(B298="(GO) Goiás","Centro-Oeste",IF(B298="(MA) Maranhão","Nordeste",IF(B298="(MG) Minas Gerais","Sudeste",IF(B298="(MT) Mato Grosso","Centro-Oeste"))))))))))))))))))))))))</f>
        <v>Sudeste</v>
      </c>
    </row>
    <row r="299" customFormat="false" ht="15" hidden="false" customHeight="true" outlineLevel="0" collapsed="false">
      <c r="A299" s="15" t="s">
        <v>543</v>
      </c>
      <c r="B299" s="15" t="s">
        <v>325</v>
      </c>
      <c r="C299" s="15" t="s">
        <v>544</v>
      </c>
      <c r="D299" s="16" t="n">
        <v>37620</v>
      </c>
      <c r="E299" s="15" t="s">
        <v>14</v>
      </c>
      <c r="F299" s="15" t="s">
        <v>15</v>
      </c>
      <c r="G299" s="15" t="str">
        <f aca="false">IF(B299="(ES) Espírito Santo","Sudeste",IF(B299="(SP) São Paulo","Sudeste",IF(B299="(SE) Sergipe","Nordeste",IF(B299="(SC) Santa Catarina","Sul",IF(B299="(RS) Rio Grande do Sul","Sul",IF(B299="(RR) Roraima","Norte",IF(B299="(RN) Rio Grande do Norte","Nordeste",IF(B299="(RJ) Rio de Janeiro","Sudeste",IF(B299="(PR) Paraná","Sul",IF(B299="(PI) Piauí","Nordeste",IF(B299="(PE) Pernambuco","Nordeste",IF(B299="(PB) Paraíba","Nordeste",IF(B299="(PA) Pará","Norte",IF(B299="(MS) Mato Grosso do Sul","Centro-Oeste",IF(B299="(CE) Ceará","Nordeste",IF(B299="(AL) Alagoas","Nordeste",IF(B299="(AM) Amazonas","Norte",IF(B299="(BA) Bahia","Nordeste",IF(B299="(DF) Distrito Federal","Centro-Oeste",IF(B299="(ES) Espirito Santo","Sudeste",IF(B299="(GO) Goiás","Centro-Oeste",IF(B299="(MA) Maranhão","Nordeste",IF(B299="(MG) Minas Gerais","Sudeste",IF(B299="(MT) Mato Grosso","Centro-Oeste"))))))))))))))))))))))))</f>
        <v>Sudeste</v>
      </c>
    </row>
    <row r="300" customFormat="false" ht="15" hidden="false" customHeight="true" outlineLevel="0" collapsed="false">
      <c r="A300" s="15" t="s">
        <v>545</v>
      </c>
      <c r="B300" s="15" t="s">
        <v>347</v>
      </c>
      <c r="C300" s="15" t="s">
        <v>546</v>
      </c>
      <c r="D300" s="16" t="n">
        <v>35182</v>
      </c>
      <c r="E300" s="15" t="s">
        <v>19</v>
      </c>
      <c r="F300" s="15" t="s">
        <v>15</v>
      </c>
      <c r="G300" s="15" t="str">
        <f aca="false">IF(B300="(ES) Espírito Santo","Sudeste",IF(B300="(SP) São Paulo","Sudeste",IF(B300="(SE) Sergipe","Nordeste",IF(B300="(SC) Santa Catarina","Sul",IF(B300="(RS) Rio Grande do Sul","Sul",IF(B300="(RR) Roraima","Norte",IF(B300="(RN) Rio Grande do Norte","Nordeste",IF(B300="(RJ) Rio de Janeiro","Sudeste",IF(B300="(PR) Paraná","Sul",IF(B300="(PI) Piauí","Nordeste",IF(B300="(PE) Pernambuco","Nordeste",IF(B300="(PB) Paraíba","Nordeste",IF(B300="(PA) Pará","Norte",IF(B300="(MS) Mato Grosso do Sul","Centro-Oeste",IF(B300="(CE) Ceará","Nordeste",IF(B300="(AL) Alagoas","Nordeste",IF(B300="(AM) Amazonas","Norte",IF(B300="(BA) Bahia","Nordeste",IF(B300="(DF) Distrito Federal","Centro-Oeste",IF(B300="(ES) Espirito Santo","Sudeste",IF(B300="(GO) Goiás","Centro-Oeste",IF(B300="(MA) Maranhão","Nordeste",IF(B300="(MG) Minas Gerais","Sudeste",IF(B300="(MT) Mato Grosso","Centro-Oeste"))))))))))))))))))))))))</f>
        <v>Sudeste</v>
      </c>
    </row>
    <row r="301" customFormat="false" ht="15" hidden="false" customHeight="true" outlineLevel="0" collapsed="false">
      <c r="A301" s="15" t="s">
        <v>547</v>
      </c>
      <c r="B301" s="15" t="s">
        <v>325</v>
      </c>
      <c r="C301" s="15" t="s">
        <v>548</v>
      </c>
      <c r="D301" s="16" t="n">
        <v>35451</v>
      </c>
      <c r="E301" s="15" t="s">
        <v>14</v>
      </c>
      <c r="F301" s="15" t="s">
        <v>20</v>
      </c>
      <c r="G301" s="15" t="str">
        <f aca="false">IF(B301="(ES) Espírito Santo","Sudeste",IF(B301="(SP) São Paulo","Sudeste",IF(B301="(SE) Sergipe","Nordeste",IF(B301="(SC) Santa Catarina","Sul",IF(B301="(RS) Rio Grande do Sul","Sul",IF(B301="(RR) Roraima","Norte",IF(B301="(RN) Rio Grande do Norte","Nordeste",IF(B301="(RJ) Rio de Janeiro","Sudeste",IF(B301="(PR) Paraná","Sul",IF(B301="(PI) Piauí","Nordeste",IF(B301="(PE) Pernambuco","Nordeste",IF(B301="(PB) Paraíba","Nordeste",IF(B301="(PA) Pará","Norte",IF(B301="(MS) Mato Grosso do Sul","Centro-Oeste",IF(B301="(CE) Ceará","Nordeste",IF(B301="(AL) Alagoas","Nordeste",IF(B301="(AM) Amazonas","Norte",IF(B301="(BA) Bahia","Nordeste",IF(B301="(DF) Distrito Federal","Centro-Oeste",IF(B301="(ES) Espirito Santo","Sudeste",IF(B301="(GO) Goiás","Centro-Oeste",IF(B301="(MA) Maranhão","Nordeste",IF(B301="(MG) Minas Gerais","Sudeste",IF(B301="(MT) Mato Grosso","Centro-Oeste"))))))))))))))))))))))))</f>
        <v>Sudeste</v>
      </c>
    </row>
    <row r="302" customFormat="false" ht="15" hidden="false" customHeight="true" outlineLevel="0" collapsed="false">
      <c r="A302" s="15" t="s">
        <v>549</v>
      </c>
      <c r="B302" s="15" t="s">
        <v>347</v>
      </c>
      <c r="C302" s="15" t="s">
        <v>550</v>
      </c>
      <c r="D302" s="16" t="n">
        <v>44228</v>
      </c>
      <c r="E302" s="15" t="s">
        <v>19</v>
      </c>
      <c r="F302" s="15" t="s">
        <v>15</v>
      </c>
      <c r="G302" s="15" t="str">
        <f aca="false">IF(B302="(ES) Espírito Santo","Sudeste",IF(B302="(SP) São Paulo","Sudeste",IF(B302="(SE) Sergipe","Nordeste",IF(B302="(SC) Santa Catarina","Sul",IF(B302="(RS) Rio Grande do Sul","Sul",IF(B302="(RR) Roraima","Norte",IF(B302="(RN) Rio Grande do Norte","Nordeste",IF(B302="(RJ) Rio de Janeiro","Sudeste",IF(B302="(PR) Paraná","Sul",IF(B302="(PI) Piauí","Nordeste",IF(B302="(PE) Pernambuco","Nordeste",IF(B302="(PB) Paraíba","Nordeste",IF(B302="(PA) Pará","Norte",IF(B302="(MS) Mato Grosso do Sul","Centro-Oeste",IF(B302="(CE) Ceará","Nordeste",IF(B302="(AL) Alagoas","Nordeste",IF(B302="(AM) Amazonas","Norte",IF(B302="(BA) Bahia","Nordeste",IF(B302="(DF) Distrito Federal","Centro-Oeste",IF(B302="(ES) Espirito Santo","Sudeste",IF(B302="(GO) Goiás","Centro-Oeste",IF(B302="(MA) Maranhão","Nordeste",IF(B302="(MG) Minas Gerais","Sudeste",IF(B302="(MT) Mato Grosso","Centro-Oeste"))))))))))))))))))))))))</f>
        <v>Sudeste</v>
      </c>
    </row>
    <row r="303" customFormat="false" ht="15" hidden="false" customHeight="true" outlineLevel="0" collapsed="false">
      <c r="A303" s="15" t="s">
        <v>551</v>
      </c>
      <c r="B303" s="15" t="s">
        <v>325</v>
      </c>
      <c r="C303" s="15" t="s">
        <v>552</v>
      </c>
      <c r="D303" s="16" t="n">
        <v>32930</v>
      </c>
      <c r="E303" s="15" t="s">
        <v>49</v>
      </c>
      <c r="F303" s="15" t="s">
        <v>15</v>
      </c>
      <c r="G303" s="15" t="str">
        <f aca="false">IF(B303="(ES) Espírito Santo","Sudeste",IF(B303="(SP) São Paulo","Sudeste",IF(B303="(SE) Sergipe","Nordeste",IF(B303="(SC) Santa Catarina","Sul",IF(B303="(RS) Rio Grande do Sul","Sul",IF(B303="(RR) Roraima","Norte",IF(B303="(RN) Rio Grande do Norte","Nordeste",IF(B303="(RJ) Rio de Janeiro","Sudeste",IF(B303="(PR) Paraná","Sul",IF(B303="(PI) Piauí","Nordeste",IF(B303="(PE) Pernambuco","Nordeste",IF(B303="(PB) Paraíba","Nordeste",IF(B303="(PA) Pará","Norte",IF(B303="(MS) Mato Grosso do Sul","Centro-Oeste",IF(B303="(CE) Ceará","Nordeste",IF(B303="(AL) Alagoas","Nordeste",IF(B303="(AM) Amazonas","Norte",IF(B303="(BA) Bahia","Nordeste",IF(B303="(DF) Distrito Federal","Centro-Oeste",IF(B303="(ES) Espirito Santo","Sudeste",IF(B303="(GO) Goiás","Centro-Oeste",IF(B303="(MA) Maranhão","Nordeste",IF(B303="(MG) Minas Gerais","Sudeste",IF(B303="(MT) Mato Grosso","Centro-Oeste"))))))))))))))))))))))))</f>
        <v>Sudeste</v>
      </c>
    </row>
    <row r="304" customFormat="false" ht="15" hidden="false" customHeight="true" outlineLevel="0" collapsed="false">
      <c r="A304" s="15" t="s">
        <v>553</v>
      </c>
      <c r="B304" s="15" t="s">
        <v>325</v>
      </c>
      <c r="C304" s="15" t="s">
        <v>384</v>
      </c>
      <c r="D304" s="16" t="n">
        <v>35576</v>
      </c>
      <c r="E304" s="15" t="s">
        <v>14</v>
      </c>
      <c r="F304" s="15" t="s">
        <v>15</v>
      </c>
      <c r="G304" s="15" t="str">
        <f aca="false">IF(B304="(ES) Espírito Santo","Sudeste",IF(B304="(SP) São Paulo","Sudeste",IF(B304="(SE) Sergipe","Nordeste",IF(B304="(SC) Santa Catarina","Sul",IF(B304="(RS) Rio Grande do Sul","Sul",IF(B304="(RR) Roraima","Norte",IF(B304="(RN) Rio Grande do Norte","Nordeste",IF(B304="(RJ) Rio de Janeiro","Sudeste",IF(B304="(PR) Paraná","Sul",IF(B304="(PI) Piauí","Nordeste",IF(B304="(PE) Pernambuco","Nordeste",IF(B304="(PB) Paraíba","Nordeste",IF(B304="(PA) Pará","Norte",IF(B304="(MS) Mato Grosso do Sul","Centro-Oeste",IF(B304="(CE) Ceará","Nordeste",IF(B304="(AL) Alagoas","Nordeste",IF(B304="(AM) Amazonas","Norte",IF(B304="(BA) Bahia","Nordeste",IF(B304="(DF) Distrito Federal","Centro-Oeste",IF(B304="(ES) Espirito Santo","Sudeste",IF(B304="(GO) Goiás","Centro-Oeste",IF(B304="(MA) Maranhão","Nordeste",IF(B304="(MG) Minas Gerais","Sudeste",IF(B304="(MT) Mato Grosso","Centro-Oeste"))))))))))))))))))))))))</f>
        <v>Sudeste</v>
      </c>
    </row>
    <row r="305" customFormat="false" ht="15" hidden="false" customHeight="true" outlineLevel="0" collapsed="false">
      <c r="A305" s="15" t="s">
        <v>554</v>
      </c>
      <c r="B305" s="15" t="s">
        <v>347</v>
      </c>
      <c r="C305" s="15" t="n">
        <v>19</v>
      </c>
      <c r="D305" s="16" t="n">
        <v>37074</v>
      </c>
      <c r="E305" s="15" t="s">
        <v>14</v>
      </c>
      <c r="F305" s="15" t="s">
        <v>15</v>
      </c>
      <c r="G305" s="15" t="str">
        <f aca="false">IF(B305="(ES) Espírito Santo","Sudeste",IF(B305="(SP) São Paulo","Sudeste",IF(B305="(SE) Sergipe","Nordeste",IF(B305="(SC) Santa Catarina","Sul",IF(B305="(RS) Rio Grande do Sul","Sul",IF(B305="(RR) Roraima","Norte",IF(B305="(RN) Rio Grande do Norte","Nordeste",IF(B305="(RJ) Rio de Janeiro","Sudeste",IF(B305="(PR) Paraná","Sul",IF(B305="(PI) Piauí","Nordeste",IF(B305="(PE) Pernambuco","Nordeste",IF(B305="(PB) Paraíba","Nordeste",IF(B305="(PA) Pará","Norte",IF(B305="(MS) Mato Grosso do Sul","Centro-Oeste",IF(B305="(CE) Ceará","Nordeste",IF(B305="(AL) Alagoas","Nordeste",IF(B305="(AM) Amazonas","Norte",IF(B305="(BA) Bahia","Nordeste",IF(B305="(DF) Distrito Federal","Centro-Oeste",IF(B305="(ES) Espirito Santo","Sudeste",IF(B305="(GO) Goiás","Centro-Oeste",IF(B305="(MA) Maranhão","Nordeste",IF(B305="(MG) Minas Gerais","Sudeste",IF(B305="(MT) Mato Grosso","Centro-Oeste"))))))))))))))))))))))))</f>
        <v>Sudeste</v>
      </c>
    </row>
    <row r="306" customFormat="false" ht="15" hidden="false" customHeight="true" outlineLevel="0" collapsed="false">
      <c r="A306" s="15" t="s">
        <v>555</v>
      </c>
      <c r="B306" s="15" t="s">
        <v>325</v>
      </c>
      <c r="C306" s="15" t="s">
        <v>556</v>
      </c>
      <c r="D306" s="16" t="n">
        <v>36393</v>
      </c>
      <c r="E306" s="15" t="s">
        <v>14</v>
      </c>
      <c r="F306" s="15" t="s">
        <v>15</v>
      </c>
      <c r="G306" s="15" t="str">
        <f aca="false">IF(B306="(ES) Espírito Santo","Sudeste",IF(B306="(SP) São Paulo","Sudeste",IF(B306="(SE) Sergipe","Nordeste",IF(B306="(SC) Santa Catarina","Sul",IF(B306="(RS) Rio Grande do Sul","Sul",IF(B306="(RR) Roraima","Norte",IF(B306="(RN) Rio Grande do Norte","Nordeste",IF(B306="(RJ) Rio de Janeiro","Sudeste",IF(B306="(PR) Paraná","Sul",IF(B306="(PI) Piauí","Nordeste",IF(B306="(PE) Pernambuco","Nordeste",IF(B306="(PB) Paraíba","Nordeste",IF(B306="(PA) Pará","Norte",IF(B306="(MS) Mato Grosso do Sul","Centro-Oeste",IF(B306="(CE) Ceará","Nordeste",IF(B306="(AL) Alagoas","Nordeste",IF(B306="(AM) Amazonas","Norte",IF(B306="(BA) Bahia","Nordeste",IF(B306="(DF) Distrito Federal","Centro-Oeste",IF(B306="(ES) Espirito Santo","Sudeste",IF(B306="(GO) Goiás","Centro-Oeste",IF(B306="(MA) Maranhão","Nordeste",IF(B306="(MG) Minas Gerais","Sudeste",IF(B306="(MT) Mato Grosso","Centro-Oeste"))))))))))))))))))))))))</f>
        <v>Sudeste</v>
      </c>
    </row>
    <row r="307" customFormat="false" ht="15" hidden="false" customHeight="true" outlineLevel="0" collapsed="false">
      <c r="A307" s="15" t="s">
        <v>557</v>
      </c>
      <c r="B307" s="15" t="s">
        <v>325</v>
      </c>
      <c r="C307" s="15" t="s">
        <v>364</v>
      </c>
      <c r="D307" s="16" t="n">
        <v>38230</v>
      </c>
      <c r="E307" s="15" t="s">
        <v>14</v>
      </c>
      <c r="F307" s="15" t="s">
        <v>15</v>
      </c>
      <c r="G307" s="15" t="str">
        <f aca="false">IF(B307="(ES) Espírito Santo","Sudeste",IF(B307="(SP) São Paulo","Sudeste",IF(B307="(SE) Sergipe","Nordeste",IF(B307="(SC) Santa Catarina","Sul",IF(B307="(RS) Rio Grande do Sul","Sul",IF(B307="(RR) Roraima","Norte",IF(B307="(RN) Rio Grande do Norte","Nordeste",IF(B307="(RJ) Rio de Janeiro","Sudeste",IF(B307="(PR) Paraná","Sul",IF(B307="(PI) Piauí","Nordeste",IF(B307="(PE) Pernambuco","Nordeste",IF(B307="(PB) Paraíba","Nordeste",IF(B307="(PA) Pará","Norte",IF(B307="(MS) Mato Grosso do Sul","Centro-Oeste",IF(B307="(CE) Ceará","Nordeste",IF(B307="(AL) Alagoas","Nordeste",IF(B307="(AM) Amazonas","Norte",IF(B307="(BA) Bahia","Nordeste",IF(B307="(DF) Distrito Federal","Centro-Oeste",IF(B307="(ES) Espirito Santo","Sudeste",IF(B307="(GO) Goiás","Centro-Oeste",IF(B307="(MA) Maranhão","Nordeste",IF(B307="(MG) Minas Gerais","Sudeste",IF(B307="(MT) Mato Grosso","Centro-Oeste"))))))))))))))))))))))))</f>
        <v>Sudeste</v>
      </c>
    </row>
    <row r="308" customFormat="false" ht="15" hidden="false" customHeight="true" outlineLevel="0" collapsed="false">
      <c r="A308" s="15" t="s">
        <v>558</v>
      </c>
      <c r="B308" s="15" t="s">
        <v>325</v>
      </c>
      <c r="C308" s="15" t="s">
        <v>559</v>
      </c>
      <c r="D308" s="16" t="n">
        <v>34887</v>
      </c>
      <c r="E308" s="15" t="s">
        <v>14</v>
      </c>
      <c r="F308" s="15" t="s">
        <v>15</v>
      </c>
      <c r="G308" s="15" t="str">
        <f aca="false">IF(B308="(ES) Espírito Santo","Sudeste",IF(B308="(SP) São Paulo","Sudeste",IF(B308="(SE) Sergipe","Nordeste",IF(B308="(SC) Santa Catarina","Sul",IF(B308="(RS) Rio Grande do Sul","Sul",IF(B308="(RR) Roraima","Norte",IF(B308="(RN) Rio Grande do Norte","Nordeste",IF(B308="(RJ) Rio de Janeiro","Sudeste",IF(B308="(PR) Paraná","Sul",IF(B308="(PI) Piauí","Nordeste",IF(B308="(PE) Pernambuco","Nordeste",IF(B308="(PB) Paraíba","Nordeste",IF(B308="(PA) Pará","Norte",IF(B308="(MS) Mato Grosso do Sul","Centro-Oeste",IF(B308="(CE) Ceará","Nordeste",IF(B308="(AL) Alagoas","Nordeste",IF(B308="(AM) Amazonas","Norte",IF(B308="(BA) Bahia","Nordeste",IF(B308="(DF) Distrito Federal","Centro-Oeste",IF(B308="(ES) Espirito Santo","Sudeste",IF(B308="(GO) Goiás","Centro-Oeste",IF(B308="(MA) Maranhão","Nordeste",IF(B308="(MG) Minas Gerais","Sudeste",IF(B308="(MT) Mato Grosso","Centro-Oeste"))))))))))))))))))))))))</f>
        <v>Sudeste</v>
      </c>
    </row>
    <row r="309" customFormat="false" ht="15" hidden="false" customHeight="true" outlineLevel="0" collapsed="false">
      <c r="A309" s="15" t="s">
        <v>560</v>
      </c>
      <c r="B309" s="15" t="s">
        <v>325</v>
      </c>
      <c r="C309" s="15" t="s">
        <v>384</v>
      </c>
      <c r="D309" s="16" t="n">
        <v>32955</v>
      </c>
      <c r="E309" s="15" t="s">
        <v>14</v>
      </c>
      <c r="F309" s="15" t="s">
        <v>15</v>
      </c>
      <c r="G309" s="15" t="str">
        <f aca="false">IF(B309="(ES) Espírito Santo","Sudeste",IF(B309="(SP) São Paulo","Sudeste",IF(B309="(SE) Sergipe","Nordeste",IF(B309="(SC) Santa Catarina","Sul",IF(B309="(RS) Rio Grande do Sul","Sul",IF(B309="(RR) Roraima","Norte",IF(B309="(RN) Rio Grande do Norte","Nordeste",IF(B309="(RJ) Rio de Janeiro","Sudeste",IF(B309="(PR) Paraná","Sul",IF(B309="(PI) Piauí","Nordeste",IF(B309="(PE) Pernambuco","Nordeste",IF(B309="(PB) Paraíba","Nordeste",IF(B309="(PA) Pará","Norte",IF(B309="(MS) Mato Grosso do Sul","Centro-Oeste",IF(B309="(CE) Ceará","Nordeste",IF(B309="(AL) Alagoas","Nordeste",IF(B309="(AM) Amazonas","Norte",IF(B309="(BA) Bahia","Nordeste",IF(B309="(DF) Distrito Federal","Centro-Oeste",IF(B309="(ES) Espirito Santo","Sudeste",IF(B309="(GO) Goiás","Centro-Oeste",IF(B309="(MA) Maranhão","Nordeste",IF(B309="(MG) Minas Gerais","Sudeste",IF(B309="(MT) Mato Grosso","Centro-Oeste"))))))))))))))))))))))))</f>
        <v>Sudeste</v>
      </c>
    </row>
    <row r="310" customFormat="false" ht="15" hidden="false" customHeight="true" outlineLevel="0" collapsed="false">
      <c r="A310" s="15" t="s">
        <v>561</v>
      </c>
      <c r="B310" s="15" t="s">
        <v>344</v>
      </c>
      <c r="C310" s="15" t="s">
        <v>314</v>
      </c>
      <c r="D310" s="16" t="n">
        <v>36817</v>
      </c>
      <c r="E310" s="15" t="s">
        <v>19</v>
      </c>
      <c r="F310" s="15" t="s">
        <v>15</v>
      </c>
      <c r="G310" s="15" t="str">
        <f aca="false">IF(B310="(ES) Espírito Santo","Sudeste",IF(B310="(SP) São Paulo","Sudeste",IF(B310="(SE) Sergipe","Nordeste",IF(B310="(SC) Santa Catarina","Sul",IF(B310="(RS) Rio Grande do Sul","Sul",IF(B310="(RR) Roraima","Norte",IF(B310="(RN) Rio Grande do Norte","Nordeste",IF(B310="(RJ) Rio de Janeiro","Sudeste",IF(B310="(PR) Paraná","Sul",IF(B310="(PI) Piauí","Nordeste",IF(B310="(PE) Pernambuco","Nordeste",IF(B310="(PB) Paraíba","Nordeste",IF(B310="(PA) Pará","Norte",IF(B310="(MS) Mato Grosso do Sul","Centro-Oeste",IF(B310="(CE) Ceará","Nordeste",IF(B310="(AL) Alagoas","Nordeste",IF(B310="(AM) Amazonas","Norte",IF(B310="(BA) Bahia","Nordeste",IF(B310="(DF) Distrito Federal","Centro-Oeste",IF(B310="(ES) Espirito Santo","Sudeste",IF(B310="(GO) Goiás","Centro-Oeste",IF(B310="(MA) Maranhão","Nordeste",IF(B310="(MG) Minas Gerais","Sudeste",IF(B310="(MT) Mato Grosso","Centro-Oeste"))))))))))))))))))))))))</f>
        <v>Sudeste</v>
      </c>
    </row>
    <row r="311" customFormat="false" ht="15" hidden="false" customHeight="true" outlineLevel="0" collapsed="false">
      <c r="A311" s="15" t="s">
        <v>562</v>
      </c>
      <c r="B311" s="15" t="s">
        <v>325</v>
      </c>
      <c r="C311" s="15" t="s">
        <v>563</v>
      </c>
      <c r="D311" s="16" t="n">
        <v>36865</v>
      </c>
      <c r="E311" s="15" t="s">
        <v>49</v>
      </c>
      <c r="F311" s="15" t="s">
        <v>15</v>
      </c>
      <c r="G311" s="15" t="str">
        <f aca="false">IF(B311="(ES) Espírito Santo","Sudeste",IF(B311="(SP) São Paulo","Sudeste",IF(B311="(SE) Sergipe","Nordeste",IF(B311="(SC) Santa Catarina","Sul",IF(B311="(RS) Rio Grande do Sul","Sul",IF(B311="(RR) Roraima","Norte",IF(B311="(RN) Rio Grande do Norte","Nordeste",IF(B311="(RJ) Rio de Janeiro","Sudeste",IF(B311="(PR) Paraná","Sul",IF(B311="(PI) Piauí","Nordeste",IF(B311="(PE) Pernambuco","Nordeste",IF(B311="(PB) Paraíba","Nordeste",IF(B311="(PA) Pará","Norte",IF(B311="(MS) Mato Grosso do Sul","Centro-Oeste",IF(B311="(CE) Ceará","Nordeste",IF(B311="(AL) Alagoas","Nordeste",IF(B311="(AM) Amazonas","Norte",IF(B311="(BA) Bahia","Nordeste",IF(B311="(DF) Distrito Federal","Centro-Oeste",IF(B311="(ES) Espirito Santo","Sudeste",IF(B311="(GO) Goiás","Centro-Oeste",IF(B311="(MA) Maranhão","Nordeste",IF(B311="(MG) Minas Gerais","Sudeste",IF(B311="(MT) Mato Grosso","Centro-Oeste"))))))))))))))))))))))))</f>
        <v>Sudeste</v>
      </c>
    </row>
    <row r="312" customFormat="false" ht="15" hidden="false" customHeight="true" outlineLevel="0" collapsed="false">
      <c r="A312" s="15" t="s">
        <v>564</v>
      </c>
      <c r="B312" s="15" t="s">
        <v>347</v>
      </c>
      <c r="C312" s="15" t="s">
        <v>565</v>
      </c>
      <c r="D312" s="16" t="n">
        <v>32988</v>
      </c>
      <c r="E312" s="15" t="s">
        <v>14</v>
      </c>
      <c r="F312" s="15" t="s">
        <v>20</v>
      </c>
      <c r="G312" s="15" t="str">
        <f aca="false">IF(B312="(ES) Espírito Santo","Sudeste",IF(B312="(SP) São Paulo","Sudeste",IF(B312="(SE) Sergipe","Nordeste",IF(B312="(SC) Santa Catarina","Sul",IF(B312="(RS) Rio Grande do Sul","Sul",IF(B312="(RR) Roraima","Norte",IF(B312="(RN) Rio Grande do Norte","Nordeste",IF(B312="(RJ) Rio de Janeiro","Sudeste",IF(B312="(PR) Paraná","Sul",IF(B312="(PI) Piauí","Nordeste",IF(B312="(PE) Pernambuco","Nordeste",IF(B312="(PB) Paraíba","Nordeste",IF(B312="(PA) Pará","Norte",IF(B312="(MS) Mato Grosso do Sul","Centro-Oeste",IF(B312="(CE) Ceará","Nordeste",IF(B312="(AL) Alagoas","Nordeste",IF(B312="(AM) Amazonas","Norte",IF(B312="(BA) Bahia","Nordeste",IF(B312="(DF) Distrito Federal","Centro-Oeste",IF(B312="(ES) Espirito Santo","Sudeste",IF(B312="(GO) Goiás","Centro-Oeste",IF(B312="(MA) Maranhão","Nordeste",IF(B312="(MG) Minas Gerais","Sudeste",IF(B312="(MT) Mato Grosso","Centro-Oeste"))))))))))))))))))))))))</f>
        <v>Sudeste</v>
      </c>
    </row>
    <row r="313" customFormat="false" ht="15" hidden="false" customHeight="true" outlineLevel="0" collapsed="false">
      <c r="A313" s="15" t="s">
        <v>566</v>
      </c>
      <c r="B313" s="15" t="s">
        <v>347</v>
      </c>
      <c r="C313" s="15" t="s">
        <v>452</v>
      </c>
      <c r="D313" s="16" t="n">
        <v>35919</v>
      </c>
      <c r="E313" s="15" t="s">
        <v>14</v>
      </c>
      <c r="F313" s="15" t="s">
        <v>15</v>
      </c>
      <c r="G313" s="15" t="str">
        <f aca="false">IF(B313="(ES) Espírito Santo","Sudeste",IF(B313="(SP) São Paulo","Sudeste",IF(B313="(SE) Sergipe","Nordeste",IF(B313="(SC) Santa Catarina","Sul",IF(B313="(RS) Rio Grande do Sul","Sul",IF(B313="(RR) Roraima","Norte",IF(B313="(RN) Rio Grande do Norte","Nordeste",IF(B313="(RJ) Rio de Janeiro","Sudeste",IF(B313="(PR) Paraná","Sul",IF(B313="(PI) Piauí","Nordeste",IF(B313="(PE) Pernambuco","Nordeste",IF(B313="(PB) Paraíba","Nordeste",IF(B313="(PA) Pará","Norte",IF(B313="(MS) Mato Grosso do Sul","Centro-Oeste",IF(B313="(CE) Ceará","Nordeste",IF(B313="(AL) Alagoas","Nordeste",IF(B313="(AM) Amazonas","Norte",IF(B313="(BA) Bahia","Nordeste",IF(B313="(DF) Distrito Federal","Centro-Oeste",IF(B313="(ES) Espirito Santo","Sudeste",IF(B313="(GO) Goiás","Centro-Oeste",IF(B313="(MA) Maranhão","Nordeste",IF(B313="(MG) Minas Gerais","Sudeste",IF(B313="(MT) Mato Grosso","Centro-Oeste"))))))))))))))))))))))))</f>
        <v>Sudeste</v>
      </c>
    </row>
    <row r="314" customFormat="false" ht="15" hidden="false" customHeight="true" outlineLevel="0" collapsed="false">
      <c r="A314" s="15" t="s">
        <v>567</v>
      </c>
      <c r="B314" s="15" t="s">
        <v>344</v>
      </c>
      <c r="C314" s="15" t="s">
        <v>395</v>
      </c>
      <c r="D314" s="16" t="n">
        <v>34361</v>
      </c>
      <c r="E314" s="15" t="s">
        <v>14</v>
      </c>
      <c r="F314" s="15" t="s">
        <v>15</v>
      </c>
      <c r="G314" s="15" t="str">
        <f aca="false">IF(B314="(ES) Espírito Santo","Sudeste",IF(B314="(SP) São Paulo","Sudeste",IF(B314="(SE) Sergipe","Nordeste",IF(B314="(SC) Santa Catarina","Sul",IF(B314="(RS) Rio Grande do Sul","Sul",IF(B314="(RR) Roraima","Norte",IF(B314="(RN) Rio Grande do Norte","Nordeste",IF(B314="(RJ) Rio de Janeiro","Sudeste",IF(B314="(PR) Paraná","Sul",IF(B314="(PI) Piauí","Nordeste",IF(B314="(PE) Pernambuco","Nordeste",IF(B314="(PB) Paraíba","Nordeste",IF(B314="(PA) Pará","Norte",IF(B314="(MS) Mato Grosso do Sul","Centro-Oeste",IF(B314="(CE) Ceará","Nordeste",IF(B314="(AL) Alagoas","Nordeste",IF(B314="(AM) Amazonas","Norte",IF(B314="(BA) Bahia","Nordeste",IF(B314="(DF) Distrito Federal","Centro-Oeste",IF(B314="(ES) Espirito Santo","Sudeste",IF(B314="(GO) Goiás","Centro-Oeste",IF(B314="(MA) Maranhão","Nordeste",IF(B314="(MG) Minas Gerais","Sudeste",IF(B314="(MT) Mato Grosso","Centro-Oeste"))))))))))))))))))))))))</f>
        <v>Sudeste</v>
      </c>
    </row>
    <row r="315" customFormat="false" ht="15" hidden="false" customHeight="true" outlineLevel="0" collapsed="false">
      <c r="A315" s="15" t="s">
        <v>568</v>
      </c>
      <c r="B315" s="15" t="s">
        <v>325</v>
      </c>
      <c r="C315" s="15" t="s">
        <v>569</v>
      </c>
      <c r="D315" s="16" t="n">
        <v>33050</v>
      </c>
      <c r="E315" s="15" t="s">
        <v>49</v>
      </c>
      <c r="F315" s="15" t="s">
        <v>15</v>
      </c>
      <c r="G315" s="15" t="str">
        <f aca="false">IF(B315="(ES) Espírito Santo","Sudeste",IF(B315="(SP) São Paulo","Sudeste",IF(B315="(SE) Sergipe","Nordeste",IF(B315="(SC) Santa Catarina","Sul",IF(B315="(RS) Rio Grande do Sul","Sul",IF(B315="(RR) Roraima","Norte",IF(B315="(RN) Rio Grande do Norte","Nordeste",IF(B315="(RJ) Rio de Janeiro","Sudeste",IF(B315="(PR) Paraná","Sul",IF(B315="(PI) Piauí","Nordeste",IF(B315="(PE) Pernambuco","Nordeste",IF(B315="(PB) Paraíba","Nordeste",IF(B315="(PA) Pará","Norte",IF(B315="(MS) Mato Grosso do Sul","Centro-Oeste",IF(B315="(CE) Ceará","Nordeste",IF(B315="(AL) Alagoas","Nordeste",IF(B315="(AM) Amazonas","Norte",IF(B315="(BA) Bahia","Nordeste",IF(B315="(DF) Distrito Federal","Centro-Oeste",IF(B315="(ES) Espirito Santo","Sudeste",IF(B315="(GO) Goiás","Centro-Oeste",IF(B315="(MA) Maranhão","Nordeste",IF(B315="(MG) Minas Gerais","Sudeste",IF(B315="(MT) Mato Grosso","Centro-Oeste"))))))))))))))))))))))))</f>
        <v>Sudeste</v>
      </c>
    </row>
    <row r="316" customFormat="false" ht="15" hidden="false" customHeight="true" outlineLevel="0" collapsed="false">
      <c r="A316" s="15" t="s">
        <v>570</v>
      </c>
      <c r="B316" s="15" t="s">
        <v>344</v>
      </c>
      <c r="C316" s="15" t="s">
        <v>542</v>
      </c>
      <c r="D316" s="16" t="n">
        <v>33064</v>
      </c>
      <c r="E316" s="15" t="s">
        <v>14</v>
      </c>
      <c r="F316" s="15" t="s">
        <v>15</v>
      </c>
      <c r="G316" s="15" t="str">
        <f aca="false">IF(B316="(ES) Espírito Santo","Sudeste",IF(B316="(SP) São Paulo","Sudeste",IF(B316="(SE) Sergipe","Nordeste",IF(B316="(SC) Santa Catarina","Sul",IF(B316="(RS) Rio Grande do Sul","Sul",IF(B316="(RR) Roraima","Norte",IF(B316="(RN) Rio Grande do Norte","Nordeste",IF(B316="(RJ) Rio de Janeiro","Sudeste",IF(B316="(PR) Paraná","Sul",IF(B316="(PI) Piauí","Nordeste",IF(B316="(PE) Pernambuco","Nordeste",IF(B316="(PB) Paraíba","Nordeste",IF(B316="(PA) Pará","Norte",IF(B316="(MS) Mato Grosso do Sul","Centro-Oeste",IF(B316="(CE) Ceará","Nordeste",IF(B316="(AL) Alagoas","Nordeste",IF(B316="(AM) Amazonas","Norte",IF(B316="(BA) Bahia","Nordeste",IF(B316="(DF) Distrito Federal","Centro-Oeste",IF(B316="(ES) Espirito Santo","Sudeste",IF(B316="(GO) Goiás","Centro-Oeste",IF(B316="(MA) Maranhão","Nordeste",IF(B316="(MG) Minas Gerais","Sudeste",IF(B316="(MT) Mato Grosso","Centro-Oeste"))))))))))))))))))))))))</f>
        <v>Sudeste</v>
      </c>
    </row>
    <row r="317" customFormat="false" ht="15" hidden="false" customHeight="true" outlineLevel="0" collapsed="false">
      <c r="A317" s="15" t="s">
        <v>571</v>
      </c>
      <c r="B317" s="15" t="s">
        <v>325</v>
      </c>
      <c r="C317" s="15" t="s">
        <v>454</v>
      </c>
      <c r="D317" s="16" t="n">
        <v>35454</v>
      </c>
      <c r="E317" s="15" t="s">
        <v>14</v>
      </c>
      <c r="F317" s="15" t="s">
        <v>15</v>
      </c>
      <c r="G317" s="15" t="str">
        <f aca="false">IF(B317="(ES) Espírito Santo","Sudeste",IF(B317="(SP) São Paulo","Sudeste",IF(B317="(SE) Sergipe","Nordeste",IF(B317="(SC) Santa Catarina","Sul",IF(B317="(RS) Rio Grande do Sul","Sul",IF(B317="(RR) Roraima","Norte",IF(B317="(RN) Rio Grande do Norte","Nordeste",IF(B317="(RJ) Rio de Janeiro","Sudeste",IF(B317="(PR) Paraná","Sul",IF(B317="(PI) Piauí","Nordeste",IF(B317="(PE) Pernambuco","Nordeste",IF(B317="(PB) Paraíba","Nordeste",IF(B317="(PA) Pará","Norte",IF(B317="(MS) Mato Grosso do Sul","Centro-Oeste",IF(B317="(CE) Ceará","Nordeste",IF(B317="(AL) Alagoas","Nordeste",IF(B317="(AM) Amazonas","Norte",IF(B317="(BA) Bahia","Nordeste",IF(B317="(DF) Distrito Federal","Centro-Oeste",IF(B317="(ES) Espirito Santo","Sudeste",IF(B317="(GO) Goiás","Centro-Oeste",IF(B317="(MA) Maranhão","Nordeste",IF(B317="(MG) Minas Gerais","Sudeste",IF(B317="(MT) Mato Grosso","Centro-Oeste"))))))))))))))))))))))))</f>
        <v>Sudeste</v>
      </c>
    </row>
    <row r="318" customFormat="false" ht="15" hidden="false" customHeight="true" outlineLevel="0" collapsed="false">
      <c r="A318" s="15" t="s">
        <v>572</v>
      </c>
      <c r="B318" s="15" t="s">
        <v>344</v>
      </c>
      <c r="C318" s="15" t="s">
        <v>393</v>
      </c>
      <c r="D318" s="16" t="n">
        <v>37839</v>
      </c>
      <c r="E318" s="15" t="s">
        <v>14</v>
      </c>
      <c r="F318" s="15" t="s">
        <v>15</v>
      </c>
      <c r="G318" s="15" t="str">
        <f aca="false">IF(B318="(ES) Espírito Santo","Sudeste",IF(B318="(SP) São Paulo","Sudeste",IF(B318="(SE) Sergipe","Nordeste",IF(B318="(SC) Santa Catarina","Sul",IF(B318="(RS) Rio Grande do Sul","Sul",IF(B318="(RR) Roraima","Norte",IF(B318="(RN) Rio Grande do Norte","Nordeste",IF(B318="(RJ) Rio de Janeiro","Sudeste",IF(B318="(PR) Paraná","Sul",IF(B318="(PI) Piauí","Nordeste",IF(B318="(PE) Pernambuco","Nordeste",IF(B318="(PB) Paraíba","Nordeste",IF(B318="(PA) Pará","Norte",IF(B318="(MS) Mato Grosso do Sul","Centro-Oeste",IF(B318="(CE) Ceará","Nordeste",IF(B318="(AL) Alagoas","Nordeste",IF(B318="(AM) Amazonas","Norte",IF(B318="(BA) Bahia","Nordeste",IF(B318="(DF) Distrito Federal","Centro-Oeste",IF(B318="(ES) Espirito Santo","Sudeste",IF(B318="(GO) Goiás","Centro-Oeste",IF(B318="(MA) Maranhão","Nordeste",IF(B318="(MG) Minas Gerais","Sudeste",IF(B318="(MT) Mato Grosso","Centro-Oeste"))))))))))))))))))))))))</f>
        <v>Sudeste</v>
      </c>
    </row>
    <row r="319" customFormat="false" ht="15" hidden="false" customHeight="true" outlineLevel="0" collapsed="false">
      <c r="A319" s="15" t="s">
        <v>573</v>
      </c>
      <c r="B319" s="15" t="s">
        <v>347</v>
      </c>
      <c r="C319" s="15" t="s">
        <v>366</v>
      </c>
      <c r="D319" s="16" t="n">
        <v>36210</v>
      </c>
      <c r="E319" s="15" t="s">
        <v>14</v>
      </c>
      <c r="F319" s="15" t="s">
        <v>15</v>
      </c>
      <c r="G319" s="15" t="str">
        <f aca="false">IF(B319="(ES) Espírito Santo","Sudeste",IF(B319="(SP) São Paulo","Sudeste",IF(B319="(SE) Sergipe","Nordeste",IF(B319="(SC) Santa Catarina","Sul",IF(B319="(RS) Rio Grande do Sul","Sul",IF(B319="(RR) Roraima","Norte",IF(B319="(RN) Rio Grande do Norte","Nordeste",IF(B319="(RJ) Rio de Janeiro","Sudeste",IF(B319="(PR) Paraná","Sul",IF(B319="(PI) Piauí","Nordeste",IF(B319="(PE) Pernambuco","Nordeste",IF(B319="(PB) Paraíba","Nordeste",IF(B319="(PA) Pará","Norte",IF(B319="(MS) Mato Grosso do Sul","Centro-Oeste",IF(B319="(CE) Ceará","Nordeste",IF(B319="(AL) Alagoas","Nordeste",IF(B319="(AM) Amazonas","Norte",IF(B319="(BA) Bahia","Nordeste",IF(B319="(DF) Distrito Federal","Centro-Oeste",IF(B319="(ES) Espirito Santo","Sudeste",IF(B319="(GO) Goiás","Centro-Oeste",IF(B319="(MA) Maranhão","Nordeste",IF(B319="(MG) Minas Gerais","Sudeste",IF(B319="(MT) Mato Grosso","Centro-Oeste"))))))))))))))))))))))))</f>
        <v>Sudeste</v>
      </c>
    </row>
    <row r="320" customFormat="false" ht="15" hidden="false" customHeight="true" outlineLevel="0" collapsed="false">
      <c r="A320" s="15" t="s">
        <v>574</v>
      </c>
      <c r="B320" s="15" t="s">
        <v>344</v>
      </c>
      <c r="C320" s="15" t="s">
        <v>395</v>
      </c>
      <c r="D320" s="16" t="n">
        <v>36449</v>
      </c>
      <c r="E320" s="15" t="s">
        <v>14</v>
      </c>
      <c r="F320" s="15" t="s">
        <v>15</v>
      </c>
      <c r="G320" s="15" t="str">
        <f aca="false">IF(B320="(ES) Espírito Santo","Sudeste",IF(B320="(SP) São Paulo","Sudeste",IF(B320="(SE) Sergipe","Nordeste",IF(B320="(SC) Santa Catarina","Sul",IF(B320="(RS) Rio Grande do Sul","Sul",IF(B320="(RR) Roraima","Norte",IF(B320="(RN) Rio Grande do Norte","Nordeste",IF(B320="(RJ) Rio de Janeiro","Sudeste",IF(B320="(PR) Paraná","Sul",IF(B320="(PI) Piauí","Nordeste",IF(B320="(PE) Pernambuco","Nordeste",IF(B320="(PB) Paraíba","Nordeste",IF(B320="(PA) Pará","Norte",IF(B320="(MS) Mato Grosso do Sul","Centro-Oeste",IF(B320="(CE) Ceará","Nordeste",IF(B320="(AL) Alagoas","Nordeste",IF(B320="(AM) Amazonas","Norte",IF(B320="(BA) Bahia","Nordeste",IF(B320="(DF) Distrito Federal","Centro-Oeste",IF(B320="(ES) Espirito Santo","Sudeste",IF(B320="(GO) Goiás","Centro-Oeste",IF(B320="(MA) Maranhão","Nordeste",IF(B320="(MG) Minas Gerais","Sudeste",IF(B320="(MT) Mato Grosso","Centro-Oeste"))))))))))))))))))))))))</f>
        <v>Sudeste</v>
      </c>
    </row>
    <row r="321" customFormat="false" ht="15" hidden="false" customHeight="true" outlineLevel="0" collapsed="false">
      <c r="A321" s="15" t="s">
        <v>575</v>
      </c>
      <c r="B321" s="15" t="s">
        <v>347</v>
      </c>
      <c r="C321" s="15" t="s">
        <v>576</v>
      </c>
      <c r="D321" s="16" t="n">
        <v>35163</v>
      </c>
      <c r="E321" s="15" t="s">
        <v>14</v>
      </c>
      <c r="F321" s="15" t="s">
        <v>15</v>
      </c>
      <c r="G321" s="15" t="str">
        <f aca="false">IF(B321="(ES) Espírito Santo","Sudeste",IF(B321="(SP) São Paulo","Sudeste",IF(B321="(SE) Sergipe","Nordeste",IF(B321="(SC) Santa Catarina","Sul",IF(B321="(RS) Rio Grande do Sul","Sul",IF(B321="(RR) Roraima","Norte",IF(B321="(RN) Rio Grande do Norte","Nordeste",IF(B321="(RJ) Rio de Janeiro","Sudeste",IF(B321="(PR) Paraná","Sul",IF(B321="(PI) Piauí","Nordeste",IF(B321="(PE) Pernambuco","Nordeste",IF(B321="(PB) Paraíba","Nordeste",IF(B321="(PA) Pará","Norte",IF(B321="(MS) Mato Grosso do Sul","Centro-Oeste",IF(B321="(CE) Ceará","Nordeste",IF(B321="(AL) Alagoas","Nordeste",IF(B321="(AM) Amazonas","Norte",IF(B321="(BA) Bahia","Nordeste",IF(B321="(DF) Distrito Federal","Centro-Oeste",IF(B321="(ES) Espirito Santo","Sudeste",IF(B321="(GO) Goiás","Centro-Oeste",IF(B321="(MA) Maranhão","Nordeste",IF(B321="(MG) Minas Gerais","Sudeste",IF(B321="(MT) Mato Grosso","Centro-Oeste"))))))))))))))))))))))))</f>
        <v>Sudeste</v>
      </c>
    </row>
    <row r="322" customFormat="false" ht="15" hidden="false" customHeight="true" outlineLevel="0" collapsed="false">
      <c r="A322" s="15" t="s">
        <v>577</v>
      </c>
      <c r="B322" s="15" t="s">
        <v>347</v>
      </c>
      <c r="C322" s="15" t="s">
        <v>495</v>
      </c>
      <c r="D322" s="16" t="n">
        <v>33125</v>
      </c>
      <c r="E322" s="15" t="s">
        <v>19</v>
      </c>
      <c r="F322" s="15" t="s">
        <v>15</v>
      </c>
      <c r="G322" s="15" t="str">
        <f aca="false">IF(B322="(ES) Espírito Santo","Sudeste",IF(B322="(SP) São Paulo","Sudeste",IF(B322="(SE) Sergipe","Nordeste",IF(B322="(SC) Santa Catarina","Sul",IF(B322="(RS) Rio Grande do Sul","Sul",IF(B322="(RR) Roraima","Norte",IF(B322="(RN) Rio Grande do Norte","Nordeste",IF(B322="(RJ) Rio de Janeiro","Sudeste",IF(B322="(PR) Paraná","Sul",IF(B322="(PI) Piauí","Nordeste",IF(B322="(PE) Pernambuco","Nordeste",IF(B322="(PB) Paraíba","Nordeste",IF(B322="(PA) Pará","Norte",IF(B322="(MS) Mato Grosso do Sul","Centro-Oeste",IF(B322="(CE) Ceará","Nordeste",IF(B322="(AL) Alagoas","Nordeste",IF(B322="(AM) Amazonas","Norte",IF(B322="(BA) Bahia","Nordeste",IF(B322="(DF) Distrito Federal","Centro-Oeste",IF(B322="(ES) Espirito Santo","Sudeste",IF(B322="(GO) Goiás","Centro-Oeste",IF(B322="(MA) Maranhão","Nordeste",IF(B322="(MG) Minas Gerais","Sudeste",IF(B322="(MT) Mato Grosso","Centro-Oeste"))))))))))))))))))))))))</f>
        <v>Sudeste</v>
      </c>
    </row>
    <row r="323" customFormat="false" ht="15" hidden="false" customHeight="true" outlineLevel="0" collapsed="false">
      <c r="A323" s="15" t="s">
        <v>578</v>
      </c>
      <c r="B323" s="15" t="s">
        <v>347</v>
      </c>
      <c r="C323" s="15" t="s">
        <v>371</v>
      </c>
      <c r="D323" s="16" t="n">
        <v>36979</v>
      </c>
      <c r="E323" s="15" t="s">
        <v>14</v>
      </c>
      <c r="F323" s="15" t="s">
        <v>15</v>
      </c>
      <c r="G323" s="15" t="str">
        <f aca="false">IF(B323="(ES) Espírito Santo","Sudeste",IF(B323="(SP) São Paulo","Sudeste",IF(B323="(SE) Sergipe","Nordeste",IF(B323="(SC) Santa Catarina","Sul",IF(B323="(RS) Rio Grande do Sul","Sul",IF(B323="(RR) Roraima","Norte",IF(B323="(RN) Rio Grande do Norte","Nordeste",IF(B323="(RJ) Rio de Janeiro","Sudeste",IF(B323="(PR) Paraná","Sul",IF(B323="(PI) Piauí","Nordeste",IF(B323="(PE) Pernambuco","Nordeste",IF(B323="(PB) Paraíba","Nordeste",IF(B323="(PA) Pará","Norte",IF(B323="(MS) Mato Grosso do Sul","Centro-Oeste",IF(B323="(CE) Ceará","Nordeste",IF(B323="(AL) Alagoas","Nordeste",IF(B323="(AM) Amazonas","Norte",IF(B323="(BA) Bahia","Nordeste",IF(B323="(DF) Distrito Federal","Centro-Oeste",IF(B323="(ES) Espirito Santo","Sudeste",IF(B323="(GO) Goiás","Centro-Oeste",IF(B323="(MA) Maranhão","Nordeste",IF(B323="(MG) Minas Gerais","Sudeste",IF(B323="(MT) Mato Grosso","Centro-Oeste"))))))))))))))))))))))))</f>
        <v>Sudeste</v>
      </c>
    </row>
    <row r="324" customFormat="false" ht="15" hidden="false" customHeight="true" outlineLevel="0" collapsed="false">
      <c r="A324" s="15" t="s">
        <v>579</v>
      </c>
      <c r="B324" s="15" t="s">
        <v>325</v>
      </c>
      <c r="C324" s="15" t="s">
        <v>580</v>
      </c>
      <c r="D324" s="16" t="n">
        <v>33131</v>
      </c>
      <c r="E324" s="15" t="s">
        <v>14</v>
      </c>
      <c r="F324" s="15" t="s">
        <v>15</v>
      </c>
      <c r="G324" s="15" t="str">
        <f aca="false">IF(B324="(ES) Espírito Santo","Sudeste",IF(B324="(SP) São Paulo","Sudeste",IF(B324="(SE) Sergipe","Nordeste",IF(B324="(SC) Santa Catarina","Sul",IF(B324="(RS) Rio Grande do Sul","Sul",IF(B324="(RR) Roraima","Norte",IF(B324="(RN) Rio Grande do Norte","Nordeste",IF(B324="(RJ) Rio de Janeiro","Sudeste",IF(B324="(PR) Paraná","Sul",IF(B324="(PI) Piauí","Nordeste",IF(B324="(PE) Pernambuco","Nordeste",IF(B324="(PB) Paraíba","Nordeste",IF(B324="(PA) Pará","Norte",IF(B324="(MS) Mato Grosso do Sul","Centro-Oeste",IF(B324="(CE) Ceará","Nordeste",IF(B324="(AL) Alagoas","Nordeste",IF(B324="(AM) Amazonas","Norte",IF(B324="(BA) Bahia","Nordeste",IF(B324="(DF) Distrito Federal","Centro-Oeste",IF(B324="(ES) Espirito Santo","Sudeste",IF(B324="(GO) Goiás","Centro-Oeste",IF(B324="(MA) Maranhão","Nordeste",IF(B324="(MG) Minas Gerais","Sudeste",IF(B324="(MT) Mato Grosso","Centro-Oeste"))))))))))))))))))))))))</f>
        <v>Sudeste</v>
      </c>
    </row>
    <row r="325" customFormat="false" ht="15" hidden="false" customHeight="true" outlineLevel="0" collapsed="false">
      <c r="A325" s="15" t="s">
        <v>581</v>
      </c>
      <c r="B325" s="15" t="s">
        <v>347</v>
      </c>
      <c r="C325" s="15" t="s">
        <v>582</v>
      </c>
      <c r="D325" s="16" t="n">
        <v>34893</v>
      </c>
      <c r="E325" s="15" t="s">
        <v>19</v>
      </c>
      <c r="F325" s="15" t="s">
        <v>15</v>
      </c>
      <c r="G325" s="15" t="str">
        <f aca="false">IF(B325="(ES) Espírito Santo","Sudeste",IF(B325="(SP) São Paulo","Sudeste",IF(B325="(SE) Sergipe","Nordeste",IF(B325="(SC) Santa Catarina","Sul",IF(B325="(RS) Rio Grande do Sul","Sul",IF(B325="(RR) Roraima","Norte",IF(B325="(RN) Rio Grande do Norte","Nordeste",IF(B325="(RJ) Rio de Janeiro","Sudeste",IF(B325="(PR) Paraná","Sul",IF(B325="(PI) Piauí","Nordeste",IF(B325="(PE) Pernambuco","Nordeste",IF(B325="(PB) Paraíba","Nordeste",IF(B325="(PA) Pará","Norte",IF(B325="(MS) Mato Grosso do Sul","Centro-Oeste",IF(B325="(CE) Ceará","Nordeste",IF(B325="(AL) Alagoas","Nordeste",IF(B325="(AM) Amazonas","Norte",IF(B325="(BA) Bahia","Nordeste",IF(B325="(DF) Distrito Federal","Centro-Oeste",IF(B325="(ES) Espirito Santo","Sudeste",IF(B325="(GO) Goiás","Centro-Oeste",IF(B325="(MA) Maranhão","Nordeste",IF(B325="(MG) Minas Gerais","Sudeste",IF(B325="(MT) Mato Grosso","Centro-Oeste"))))))))))))))))))))))))</f>
        <v>Sudeste</v>
      </c>
    </row>
    <row r="326" customFormat="false" ht="15" hidden="false" customHeight="true" outlineLevel="0" collapsed="false">
      <c r="A326" s="15" t="s">
        <v>583</v>
      </c>
      <c r="B326" s="15" t="s">
        <v>352</v>
      </c>
      <c r="C326" s="15" t="s">
        <v>584</v>
      </c>
      <c r="D326" s="16" t="n">
        <v>35004</v>
      </c>
      <c r="E326" s="15" t="s">
        <v>14</v>
      </c>
      <c r="F326" s="15" t="s">
        <v>15</v>
      </c>
      <c r="G326" s="15" t="str">
        <f aca="false">IF(B326="(ES) Espírito Santo","Sudeste",IF(B326="(SP) São Paulo","Sudeste",IF(B326="(SE) Sergipe","Nordeste",IF(B326="(SC) Santa Catarina","Sul",IF(B326="(RS) Rio Grande do Sul","Sul",IF(B326="(RR) Roraima","Norte",IF(B326="(RN) Rio Grande do Norte","Nordeste",IF(B326="(RJ) Rio de Janeiro","Sudeste",IF(B326="(PR) Paraná","Sul",IF(B326="(PI) Piauí","Nordeste",IF(B326="(PE) Pernambuco","Nordeste",IF(B326="(PB) Paraíba","Nordeste",IF(B326="(PA) Pará","Norte",IF(B326="(MS) Mato Grosso do Sul","Centro-Oeste",IF(B326="(CE) Ceará","Nordeste",IF(B326="(AL) Alagoas","Nordeste",IF(B326="(AM) Amazonas","Norte",IF(B326="(BA) Bahia","Nordeste",IF(B326="(DF) Distrito Federal","Centro-Oeste",IF(B326="(ES) Espirito Santo","Sudeste",IF(B326="(GO) Goiás","Centro-Oeste",IF(B326="(MA) Maranhão","Nordeste",IF(B326="(MG) Minas Gerais","Sudeste",IF(B326="(MT) Mato Grosso","Centro-Oeste"))))))))))))))))))))))))</f>
        <v>Sudeste</v>
      </c>
    </row>
    <row r="327" customFormat="false" ht="15" hidden="false" customHeight="true" outlineLevel="0" collapsed="false">
      <c r="A327" s="15" t="s">
        <v>585</v>
      </c>
      <c r="B327" s="15" t="s">
        <v>344</v>
      </c>
      <c r="C327" s="15" t="s">
        <v>395</v>
      </c>
      <c r="D327" s="16" t="n">
        <v>37840</v>
      </c>
      <c r="E327" s="15" t="s">
        <v>14</v>
      </c>
      <c r="F327" s="15" t="s">
        <v>15</v>
      </c>
      <c r="G327" s="15" t="str">
        <f aca="false">IF(B327="(ES) Espírito Santo","Sudeste",IF(B327="(SP) São Paulo","Sudeste",IF(B327="(SE) Sergipe","Nordeste",IF(B327="(SC) Santa Catarina","Sul",IF(B327="(RS) Rio Grande do Sul","Sul",IF(B327="(RR) Roraima","Norte",IF(B327="(RN) Rio Grande do Norte","Nordeste",IF(B327="(RJ) Rio de Janeiro","Sudeste",IF(B327="(PR) Paraná","Sul",IF(B327="(PI) Piauí","Nordeste",IF(B327="(PE) Pernambuco","Nordeste",IF(B327="(PB) Paraíba","Nordeste",IF(B327="(PA) Pará","Norte",IF(B327="(MS) Mato Grosso do Sul","Centro-Oeste",IF(B327="(CE) Ceará","Nordeste",IF(B327="(AL) Alagoas","Nordeste",IF(B327="(AM) Amazonas","Norte",IF(B327="(BA) Bahia","Nordeste",IF(B327="(DF) Distrito Federal","Centro-Oeste",IF(B327="(ES) Espirito Santo","Sudeste",IF(B327="(GO) Goiás","Centro-Oeste",IF(B327="(MA) Maranhão","Nordeste",IF(B327="(MG) Minas Gerais","Sudeste",IF(B327="(MT) Mato Grosso","Centro-Oeste"))))))))))))))))))))))))</f>
        <v>Sudeste</v>
      </c>
    </row>
    <row r="328" customFormat="false" ht="15" hidden="false" customHeight="true" outlineLevel="0" collapsed="false">
      <c r="A328" s="15" t="s">
        <v>586</v>
      </c>
      <c r="B328" s="15" t="s">
        <v>344</v>
      </c>
      <c r="C328" s="15" t="s">
        <v>475</v>
      </c>
      <c r="D328" s="16" t="n">
        <v>33187</v>
      </c>
      <c r="E328" s="15" t="s">
        <v>49</v>
      </c>
      <c r="F328" s="15" t="s">
        <v>15</v>
      </c>
      <c r="G328" s="15" t="str">
        <f aca="false">IF(B328="(ES) Espírito Santo","Sudeste",IF(B328="(SP) São Paulo","Sudeste",IF(B328="(SE) Sergipe","Nordeste",IF(B328="(SC) Santa Catarina","Sul",IF(B328="(RS) Rio Grande do Sul","Sul",IF(B328="(RR) Roraima","Norte",IF(B328="(RN) Rio Grande do Norte","Nordeste",IF(B328="(RJ) Rio de Janeiro","Sudeste",IF(B328="(PR) Paraná","Sul",IF(B328="(PI) Piauí","Nordeste",IF(B328="(PE) Pernambuco","Nordeste",IF(B328="(PB) Paraíba","Nordeste",IF(B328="(PA) Pará","Norte",IF(B328="(MS) Mato Grosso do Sul","Centro-Oeste",IF(B328="(CE) Ceará","Nordeste",IF(B328="(AL) Alagoas","Nordeste",IF(B328="(AM) Amazonas","Norte",IF(B328="(BA) Bahia","Nordeste",IF(B328="(DF) Distrito Federal","Centro-Oeste",IF(B328="(ES) Espirito Santo","Sudeste",IF(B328="(GO) Goiás","Centro-Oeste",IF(B328="(MA) Maranhão","Nordeste",IF(B328="(MG) Minas Gerais","Sudeste",IF(B328="(MT) Mato Grosso","Centro-Oeste"))))))))))))))))))))))))</f>
        <v>Sudeste</v>
      </c>
    </row>
    <row r="329" customFormat="false" ht="15" hidden="false" customHeight="true" outlineLevel="0" collapsed="false">
      <c r="A329" s="15" t="s">
        <v>587</v>
      </c>
      <c r="B329" s="15" t="s">
        <v>325</v>
      </c>
      <c r="C329" s="15" t="s">
        <v>588</v>
      </c>
      <c r="D329" s="16" t="n">
        <v>33194</v>
      </c>
      <c r="E329" s="15" t="s">
        <v>19</v>
      </c>
      <c r="F329" s="15" t="s">
        <v>15</v>
      </c>
      <c r="G329" s="15" t="str">
        <f aca="false">IF(B329="(ES) Espírito Santo","Sudeste",IF(B329="(SP) São Paulo","Sudeste",IF(B329="(SE) Sergipe","Nordeste",IF(B329="(SC) Santa Catarina","Sul",IF(B329="(RS) Rio Grande do Sul","Sul",IF(B329="(RR) Roraima","Norte",IF(B329="(RN) Rio Grande do Norte","Nordeste",IF(B329="(RJ) Rio de Janeiro","Sudeste",IF(B329="(PR) Paraná","Sul",IF(B329="(PI) Piauí","Nordeste",IF(B329="(PE) Pernambuco","Nordeste",IF(B329="(PB) Paraíba","Nordeste",IF(B329="(PA) Pará","Norte",IF(B329="(MS) Mato Grosso do Sul","Centro-Oeste",IF(B329="(CE) Ceará","Nordeste",IF(B329="(AL) Alagoas","Nordeste",IF(B329="(AM) Amazonas","Norte",IF(B329="(BA) Bahia","Nordeste",IF(B329="(DF) Distrito Federal","Centro-Oeste",IF(B329="(ES) Espirito Santo","Sudeste",IF(B329="(GO) Goiás","Centro-Oeste",IF(B329="(MA) Maranhão","Nordeste",IF(B329="(MG) Minas Gerais","Sudeste",IF(B329="(MT) Mato Grosso","Centro-Oeste"))))))))))))))))))))))))</f>
        <v>Sudeste</v>
      </c>
    </row>
    <row r="330" customFormat="false" ht="15" hidden="false" customHeight="true" outlineLevel="0" collapsed="false">
      <c r="A330" s="15" t="s">
        <v>589</v>
      </c>
      <c r="B330" s="15" t="s">
        <v>347</v>
      </c>
      <c r="C330" s="15" t="s">
        <v>590</v>
      </c>
      <c r="D330" s="16" t="n">
        <v>37253</v>
      </c>
      <c r="E330" s="15" t="s">
        <v>49</v>
      </c>
      <c r="F330" s="15" t="s">
        <v>15</v>
      </c>
      <c r="G330" s="15" t="str">
        <f aca="false">IF(B330="(ES) Espírito Santo","Sudeste",IF(B330="(SP) São Paulo","Sudeste",IF(B330="(SE) Sergipe","Nordeste",IF(B330="(SC) Santa Catarina","Sul",IF(B330="(RS) Rio Grande do Sul","Sul",IF(B330="(RR) Roraima","Norte",IF(B330="(RN) Rio Grande do Norte","Nordeste",IF(B330="(RJ) Rio de Janeiro","Sudeste",IF(B330="(PR) Paraná","Sul",IF(B330="(PI) Piauí","Nordeste",IF(B330="(PE) Pernambuco","Nordeste",IF(B330="(PB) Paraíba","Nordeste",IF(B330="(PA) Pará","Norte",IF(B330="(MS) Mato Grosso do Sul","Centro-Oeste",IF(B330="(CE) Ceará","Nordeste",IF(B330="(AL) Alagoas","Nordeste",IF(B330="(AM) Amazonas","Norte",IF(B330="(BA) Bahia","Nordeste",IF(B330="(DF) Distrito Federal","Centro-Oeste",IF(B330="(ES) Espirito Santo","Sudeste",IF(B330="(GO) Goiás","Centro-Oeste",IF(B330="(MA) Maranhão","Nordeste",IF(B330="(MG) Minas Gerais","Sudeste",IF(B330="(MT) Mato Grosso","Centro-Oeste"))))))))))))))))))))))))</f>
        <v>Sudeste</v>
      </c>
    </row>
    <row r="331" customFormat="false" ht="15" hidden="false" customHeight="true" outlineLevel="0" collapsed="false">
      <c r="A331" s="15" t="s">
        <v>591</v>
      </c>
      <c r="B331" s="15" t="s">
        <v>325</v>
      </c>
      <c r="C331" s="15" t="s">
        <v>592</v>
      </c>
      <c r="D331" s="16" t="n">
        <v>33208</v>
      </c>
      <c r="E331" s="15" t="s">
        <v>49</v>
      </c>
      <c r="F331" s="15" t="s">
        <v>15</v>
      </c>
      <c r="G331" s="15" t="str">
        <f aca="false">IF(B331="(ES) Espírito Santo","Sudeste",IF(B331="(SP) São Paulo","Sudeste",IF(B331="(SE) Sergipe","Nordeste",IF(B331="(SC) Santa Catarina","Sul",IF(B331="(RS) Rio Grande do Sul","Sul",IF(B331="(RR) Roraima","Norte",IF(B331="(RN) Rio Grande do Norte","Nordeste",IF(B331="(RJ) Rio de Janeiro","Sudeste",IF(B331="(PR) Paraná","Sul",IF(B331="(PI) Piauí","Nordeste",IF(B331="(PE) Pernambuco","Nordeste",IF(B331="(PB) Paraíba","Nordeste",IF(B331="(PA) Pará","Norte",IF(B331="(MS) Mato Grosso do Sul","Centro-Oeste",IF(B331="(CE) Ceará","Nordeste",IF(B331="(AL) Alagoas","Nordeste",IF(B331="(AM) Amazonas","Norte",IF(B331="(BA) Bahia","Nordeste",IF(B331="(DF) Distrito Federal","Centro-Oeste",IF(B331="(ES) Espirito Santo","Sudeste",IF(B331="(GO) Goiás","Centro-Oeste",IF(B331="(MA) Maranhão","Nordeste",IF(B331="(MG) Minas Gerais","Sudeste",IF(B331="(MT) Mato Grosso","Centro-Oeste"))))))))))))))))))))))))</f>
        <v>Sudeste</v>
      </c>
    </row>
    <row r="332" customFormat="false" ht="15" hidden="false" customHeight="true" outlineLevel="0" collapsed="false">
      <c r="A332" s="15" t="s">
        <v>593</v>
      </c>
      <c r="B332" s="15" t="s">
        <v>347</v>
      </c>
      <c r="C332" s="15" t="s">
        <v>422</v>
      </c>
      <c r="D332" s="16" t="n">
        <v>33242</v>
      </c>
      <c r="E332" s="15" t="s">
        <v>14</v>
      </c>
      <c r="F332" s="15" t="s">
        <v>15</v>
      </c>
      <c r="G332" s="15" t="str">
        <f aca="false">IF(B332="(ES) Espírito Santo","Sudeste",IF(B332="(SP) São Paulo","Sudeste",IF(B332="(SE) Sergipe","Nordeste",IF(B332="(SC) Santa Catarina","Sul",IF(B332="(RS) Rio Grande do Sul","Sul",IF(B332="(RR) Roraima","Norte",IF(B332="(RN) Rio Grande do Norte","Nordeste",IF(B332="(RJ) Rio de Janeiro","Sudeste",IF(B332="(PR) Paraná","Sul",IF(B332="(PI) Piauí","Nordeste",IF(B332="(PE) Pernambuco","Nordeste",IF(B332="(PB) Paraíba","Nordeste",IF(B332="(PA) Pará","Norte",IF(B332="(MS) Mato Grosso do Sul","Centro-Oeste",IF(B332="(CE) Ceará","Nordeste",IF(B332="(AL) Alagoas","Nordeste",IF(B332="(AM) Amazonas","Norte",IF(B332="(BA) Bahia","Nordeste",IF(B332="(DF) Distrito Federal","Centro-Oeste",IF(B332="(ES) Espirito Santo","Sudeste",IF(B332="(GO) Goiás","Centro-Oeste",IF(B332="(MA) Maranhão","Nordeste",IF(B332="(MG) Minas Gerais","Sudeste",IF(B332="(MT) Mato Grosso","Centro-Oeste"))))))))))))))))))))))))</f>
        <v>Sudeste</v>
      </c>
    </row>
    <row r="333" customFormat="false" ht="15" hidden="false" customHeight="true" outlineLevel="0" collapsed="false">
      <c r="A333" s="15" t="s">
        <v>594</v>
      </c>
      <c r="B333" s="15" t="s">
        <v>325</v>
      </c>
      <c r="C333" s="15" t="s">
        <v>595</v>
      </c>
      <c r="D333" s="16" t="n">
        <v>39930</v>
      </c>
      <c r="E333" s="15" t="s">
        <v>14</v>
      </c>
      <c r="F333" s="15" t="s">
        <v>15</v>
      </c>
      <c r="G333" s="15" t="str">
        <f aca="false">IF(B333="(ES) Espírito Santo","Sudeste",IF(B333="(SP) São Paulo","Sudeste",IF(B333="(SE) Sergipe","Nordeste",IF(B333="(SC) Santa Catarina","Sul",IF(B333="(RS) Rio Grande do Sul","Sul",IF(B333="(RR) Roraima","Norte",IF(B333="(RN) Rio Grande do Norte","Nordeste",IF(B333="(RJ) Rio de Janeiro","Sudeste",IF(B333="(PR) Paraná","Sul",IF(B333="(PI) Piauí","Nordeste",IF(B333="(PE) Pernambuco","Nordeste",IF(B333="(PB) Paraíba","Nordeste",IF(B333="(PA) Pará","Norte",IF(B333="(MS) Mato Grosso do Sul","Centro-Oeste",IF(B333="(CE) Ceará","Nordeste",IF(B333="(AL) Alagoas","Nordeste",IF(B333="(AM) Amazonas","Norte",IF(B333="(BA) Bahia","Nordeste",IF(B333="(DF) Distrito Federal","Centro-Oeste",IF(B333="(ES) Espirito Santo","Sudeste",IF(B333="(GO) Goiás","Centro-Oeste",IF(B333="(MA) Maranhão","Nordeste",IF(B333="(MG) Minas Gerais","Sudeste",IF(B333="(MT) Mato Grosso","Centro-Oeste"))))))))))))))))))))))))</f>
        <v>Sudeste</v>
      </c>
    </row>
    <row r="334" customFormat="false" ht="15" hidden="false" customHeight="true" outlineLevel="0" collapsed="false">
      <c r="A334" s="15" t="s">
        <v>596</v>
      </c>
      <c r="B334" s="15" t="s">
        <v>347</v>
      </c>
      <c r="C334" s="15" t="s">
        <v>371</v>
      </c>
      <c r="D334" s="16" t="n">
        <v>33242</v>
      </c>
      <c r="E334" s="15" t="s">
        <v>49</v>
      </c>
      <c r="F334" s="15" t="s">
        <v>15</v>
      </c>
      <c r="G334" s="15" t="str">
        <f aca="false">IF(B334="(ES) Espírito Santo","Sudeste",IF(B334="(SP) São Paulo","Sudeste",IF(B334="(SE) Sergipe","Nordeste",IF(B334="(SC) Santa Catarina","Sul",IF(B334="(RS) Rio Grande do Sul","Sul",IF(B334="(RR) Roraima","Norte",IF(B334="(RN) Rio Grande do Norte","Nordeste",IF(B334="(RJ) Rio de Janeiro","Sudeste",IF(B334="(PR) Paraná","Sul",IF(B334="(PI) Piauí","Nordeste",IF(B334="(PE) Pernambuco","Nordeste",IF(B334="(PB) Paraíba","Nordeste",IF(B334="(PA) Pará","Norte",IF(B334="(MS) Mato Grosso do Sul","Centro-Oeste",IF(B334="(CE) Ceará","Nordeste",IF(B334="(AL) Alagoas","Nordeste",IF(B334="(AM) Amazonas","Norte",IF(B334="(BA) Bahia","Nordeste",IF(B334="(DF) Distrito Federal","Centro-Oeste",IF(B334="(ES) Espirito Santo","Sudeste",IF(B334="(GO) Goiás","Centro-Oeste",IF(B334="(MA) Maranhão","Nordeste",IF(B334="(MG) Minas Gerais","Sudeste",IF(B334="(MT) Mato Grosso","Centro-Oeste"))))))))))))))))))))))))</f>
        <v>Sudeste</v>
      </c>
    </row>
    <row r="335" customFormat="false" ht="15" hidden="false" customHeight="true" outlineLevel="0" collapsed="false">
      <c r="A335" s="15" t="s">
        <v>597</v>
      </c>
      <c r="B335" s="15" t="s">
        <v>325</v>
      </c>
      <c r="C335" s="15" t="s">
        <v>598</v>
      </c>
      <c r="D335" s="16" t="n">
        <v>33253</v>
      </c>
      <c r="E335" s="15" t="s">
        <v>19</v>
      </c>
      <c r="F335" s="15" t="s">
        <v>20</v>
      </c>
      <c r="G335" s="15" t="str">
        <f aca="false">IF(B335="(ES) Espírito Santo","Sudeste",IF(B335="(SP) São Paulo","Sudeste",IF(B335="(SE) Sergipe","Nordeste",IF(B335="(SC) Santa Catarina","Sul",IF(B335="(RS) Rio Grande do Sul","Sul",IF(B335="(RR) Roraima","Norte",IF(B335="(RN) Rio Grande do Norte","Nordeste",IF(B335="(RJ) Rio de Janeiro","Sudeste",IF(B335="(PR) Paraná","Sul",IF(B335="(PI) Piauí","Nordeste",IF(B335="(PE) Pernambuco","Nordeste",IF(B335="(PB) Paraíba","Nordeste",IF(B335="(PA) Pará","Norte",IF(B335="(MS) Mato Grosso do Sul","Centro-Oeste",IF(B335="(CE) Ceará","Nordeste",IF(B335="(AL) Alagoas","Nordeste",IF(B335="(AM) Amazonas","Norte",IF(B335="(BA) Bahia","Nordeste",IF(B335="(DF) Distrito Federal","Centro-Oeste",IF(B335="(ES) Espirito Santo","Sudeste",IF(B335="(GO) Goiás","Centro-Oeste",IF(B335="(MA) Maranhão","Nordeste",IF(B335="(MG) Minas Gerais","Sudeste",IF(B335="(MT) Mato Grosso","Centro-Oeste"))))))))))))))))))))))))</f>
        <v>Sudeste</v>
      </c>
    </row>
    <row r="336" customFormat="false" ht="15" hidden="false" customHeight="true" outlineLevel="0" collapsed="false">
      <c r="A336" s="15" t="s">
        <v>599</v>
      </c>
      <c r="B336" s="15" t="s">
        <v>352</v>
      </c>
      <c r="C336" s="15" t="s">
        <v>600</v>
      </c>
      <c r="D336" s="16" t="n">
        <v>37570</v>
      </c>
      <c r="E336" s="15" t="s">
        <v>14</v>
      </c>
      <c r="F336" s="15" t="s">
        <v>15</v>
      </c>
      <c r="G336" s="15" t="str">
        <f aca="false">IF(B336="(ES) Espírito Santo","Sudeste",IF(B336="(SP) São Paulo","Sudeste",IF(B336="(SE) Sergipe","Nordeste",IF(B336="(SC) Santa Catarina","Sul",IF(B336="(RS) Rio Grande do Sul","Sul",IF(B336="(RR) Roraima","Norte",IF(B336="(RN) Rio Grande do Norte","Nordeste",IF(B336="(RJ) Rio de Janeiro","Sudeste",IF(B336="(PR) Paraná","Sul",IF(B336="(PI) Piauí","Nordeste",IF(B336="(PE) Pernambuco","Nordeste",IF(B336="(PB) Paraíba","Nordeste",IF(B336="(PA) Pará","Norte",IF(B336="(MS) Mato Grosso do Sul","Centro-Oeste",IF(B336="(CE) Ceará","Nordeste",IF(B336="(AL) Alagoas","Nordeste",IF(B336="(AM) Amazonas","Norte",IF(B336="(BA) Bahia","Nordeste",IF(B336="(DF) Distrito Federal","Centro-Oeste",IF(B336="(ES) Espirito Santo","Sudeste",IF(B336="(GO) Goiás","Centro-Oeste",IF(B336="(MA) Maranhão","Nordeste",IF(B336="(MG) Minas Gerais","Sudeste",IF(B336="(MT) Mato Grosso","Centro-Oeste"))))))))))))))))))))))))</f>
        <v>Sudeste</v>
      </c>
    </row>
    <row r="337" customFormat="false" ht="15" hidden="false" customHeight="true" outlineLevel="0" collapsed="false">
      <c r="A337" s="15" t="s">
        <v>601</v>
      </c>
      <c r="B337" s="15" t="s">
        <v>347</v>
      </c>
      <c r="C337" s="15" t="s">
        <v>602</v>
      </c>
      <c r="D337" s="16" t="n">
        <v>33296</v>
      </c>
      <c r="E337" s="15" t="s">
        <v>14</v>
      </c>
      <c r="F337" s="15" t="s">
        <v>15</v>
      </c>
      <c r="G337" s="15" t="str">
        <f aca="false">IF(B337="(ES) Espírito Santo","Sudeste",IF(B337="(SP) São Paulo","Sudeste",IF(B337="(SE) Sergipe","Nordeste",IF(B337="(SC) Santa Catarina","Sul",IF(B337="(RS) Rio Grande do Sul","Sul",IF(B337="(RR) Roraima","Norte",IF(B337="(RN) Rio Grande do Norte","Nordeste",IF(B337="(RJ) Rio de Janeiro","Sudeste",IF(B337="(PR) Paraná","Sul",IF(B337="(PI) Piauí","Nordeste",IF(B337="(PE) Pernambuco","Nordeste",IF(B337="(PB) Paraíba","Nordeste",IF(B337="(PA) Pará","Norte",IF(B337="(MS) Mato Grosso do Sul","Centro-Oeste",IF(B337="(CE) Ceará","Nordeste",IF(B337="(AL) Alagoas","Nordeste",IF(B337="(AM) Amazonas","Norte",IF(B337="(BA) Bahia","Nordeste",IF(B337="(DF) Distrito Federal","Centro-Oeste",IF(B337="(ES) Espirito Santo","Sudeste",IF(B337="(GO) Goiás","Centro-Oeste",IF(B337="(MA) Maranhão","Nordeste",IF(B337="(MG) Minas Gerais","Sudeste",IF(B337="(MT) Mato Grosso","Centro-Oeste"))))))))))))))))))))))))</f>
        <v>Sudeste</v>
      </c>
    </row>
    <row r="338" customFormat="false" ht="15" hidden="false" customHeight="true" outlineLevel="0" collapsed="false">
      <c r="A338" s="15" t="s">
        <v>603</v>
      </c>
      <c r="B338" s="15" t="s">
        <v>325</v>
      </c>
      <c r="C338" s="15" t="s">
        <v>384</v>
      </c>
      <c r="D338" s="16" t="n">
        <v>38229</v>
      </c>
      <c r="E338" s="15" t="s">
        <v>14</v>
      </c>
      <c r="F338" s="15" t="s">
        <v>15</v>
      </c>
      <c r="G338" s="15" t="str">
        <f aca="false">IF(B338="(ES) Espírito Santo","Sudeste",IF(B338="(SP) São Paulo","Sudeste",IF(B338="(SE) Sergipe","Nordeste",IF(B338="(SC) Santa Catarina","Sul",IF(B338="(RS) Rio Grande do Sul","Sul",IF(B338="(RR) Roraima","Norte",IF(B338="(RN) Rio Grande do Norte","Nordeste",IF(B338="(RJ) Rio de Janeiro","Sudeste",IF(B338="(PR) Paraná","Sul",IF(B338="(PI) Piauí","Nordeste",IF(B338="(PE) Pernambuco","Nordeste",IF(B338="(PB) Paraíba","Nordeste",IF(B338="(PA) Pará","Norte",IF(B338="(MS) Mato Grosso do Sul","Centro-Oeste",IF(B338="(CE) Ceará","Nordeste",IF(B338="(AL) Alagoas","Nordeste",IF(B338="(AM) Amazonas","Norte",IF(B338="(BA) Bahia","Nordeste",IF(B338="(DF) Distrito Federal","Centro-Oeste",IF(B338="(ES) Espirito Santo","Sudeste",IF(B338="(GO) Goiás","Centro-Oeste",IF(B338="(MA) Maranhão","Nordeste",IF(B338="(MG) Minas Gerais","Sudeste",IF(B338="(MT) Mato Grosso","Centro-Oeste"))))))))))))))))))))))))</f>
        <v>Sudeste</v>
      </c>
    </row>
    <row r="339" customFormat="false" ht="15" hidden="false" customHeight="true" outlineLevel="0" collapsed="false">
      <c r="A339" s="15" t="s">
        <v>604</v>
      </c>
      <c r="B339" s="15" t="s">
        <v>325</v>
      </c>
      <c r="C339" s="15" t="s">
        <v>605</v>
      </c>
      <c r="D339" s="16" t="n">
        <v>36565</v>
      </c>
      <c r="E339" s="15" t="s">
        <v>19</v>
      </c>
      <c r="F339" s="15" t="s">
        <v>15</v>
      </c>
      <c r="G339" s="15" t="str">
        <f aca="false">IF(B339="(ES) Espírito Santo","Sudeste",IF(B339="(SP) São Paulo","Sudeste",IF(B339="(SE) Sergipe","Nordeste",IF(B339="(SC) Santa Catarina","Sul",IF(B339="(RS) Rio Grande do Sul","Sul",IF(B339="(RR) Roraima","Norte",IF(B339="(RN) Rio Grande do Norte","Nordeste",IF(B339="(RJ) Rio de Janeiro","Sudeste",IF(B339="(PR) Paraná","Sul",IF(B339="(PI) Piauí","Nordeste",IF(B339="(PE) Pernambuco","Nordeste",IF(B339="(PB) Paraíba","Nordeste",IF(B339="(PA) Pará","Norte",IF(B339="(MS) Mato Grosso do Sul","Centro-Oeste",IF(B339="(CE) Ceará","Nordeste",IF(B339="(AL) Alagoas","Nordeste",IF(B339="(AM) Amazonas","Norte",IF(B339="(BA) Bahia","Nordeste",IF(B339="(DF) Distrito Federal","Centro-Oeste",IF(B339="(ES) Espirito Santo","Sudeste",IF(B339="(GO) Goiás","Centro-Oeste",IF(B339="(MA) Maranhão","Nordeste",IF(B339="(MG) Minas Gerais","Sudeste",IF(B339="(MT) Mato Grosso","Centro-Oeste"))))))))))))))))))))))))</f>
        <v>Sudeste</v>
      </c>
    </row>
    <row r="340" customFormat="false" ht="15" hidden="false" customHeight="true" outlineLevel="0" collapsed="false">
      <c r="A340" s="15" t="s">
        <v>606</v>
      </c>
      <c r="B340" s="15" t="s">
        <v>347</v>
      </c>
      <c r="C340" s="15" t="s">
        <v>371</v>
      </c>
      <c r="D340" s="16" t="n">
        <v>33314</v>
      </c>
      <c r="E340" s="15" t="s">
        <v>14</v>
      </c>
      <c r="F340" s="15" t="s">
        <v>15</v>
      </c>
      <c r="G340" s="15" t="str">
        <f aca="false">IF(B340="(ES) Espírito Santo","Sudeste",IF(B340="(SP) São Paulo","Sudeste",IF(B340="(SE) Sergipe","Nordeste",IF(B340="(SC) Santa Catarina","Sul",IF(B340="(RS) Rio Grande do Sul","Sul",IF(B340="(RR) Roraima","Norte",IF(B340="(RN) Rio Grande do Norte","Nordeste",IF(B340="(RJ) Rio de Janeiro","Sudeste",IF(B340="(PR) Paraná","Sul",IF(B340="(PI) Piauí","Nordeste",IF(B340="(PE) Pernambuco","Nordeste",IF(B340="(PB) Paraíba","Nordeste",IF(B340="(PA) Pará","Norte",IF(B340="(MS) Mato Grosso do Sul","Centro-Oeste",IF(B340="(CE) Ceará","Nordeste",IF(B340="(AL) Alagoas","Nordeste",IF(B340="(AM) Amazonas","Norte",IF(B340="(BA) Bahia","Nordeste",IF(B340="(DF) Distrito Federal","Centro-Oeste",IF(B340="(ES) Espirito Santo","Sudeste",IF(B340="(GO) Goiás","Centro-Oeste",IF(B340="(MA) Maranhão","Nordeste",IF(B340="(MG) Minas Gerais","Sudeste",IF(B340="(MT) Mato Grosso","Centro-Oeste"))))))))))))))))))))))))</f>
        <v>Sudeste</v>
      </c>
    </row>
    <row r="341" customFormat="false" ht="15" hidden="false" customHeight="true" outlineLevel="0" collapsed="false">
      <c r="A341" s="15" t="s">
        <v>607</v>
      </c>
      <c r="B341" s="15" t="s">
        <v>344</v>
      </c>
      <c r="C341" s="15" t="s">
        <v>608</v>
      </c>
      <c r="D341" s="16" t="n">
        <v>33337</v>
      </c>
      <c r="E341" s="15" t="s">
        <v>14</v>
      </c>
      <c r="F341" s="15" t="s">
        <v>15</v>
      </c>
      <c r="G341" s="15" t="str">
        <f aca="false">IF(B341="(ES) Espírito Santo","Sudeste",IF(B341="(SP) São Paulo","Sudeste",IF(B341="(SE) Sergipe","Nordeste",IF(B341="(SC) Santa Catarina","Sul",IF(B341="(RS) Rio Grande do Sul","Sul",IF(B341="(RR) Roraima","Norte",IF(B341="(RN) Rio Grande do Norte","Nordeste",IF(B341="(RJ) Rio de Janeiro","Sudeste",IF(B341="(PR) Paraná","Sul",IF(B341="(PI) Piauí","Nordeste",IF(B341="(PE) Pernambuco","Nordeste",IF(B341="(PB) Paraíba","Nordeste",IF(B341="(PA) Pará","Norte",IF(B341="(MS) Mato Grosso do Sul","Centro-Oeste",IF(B341="(CE) Ceará","Nordeste",IF(B341="(AL) Alagoas","Nordeste",IF(B341="(AM) Amazonas","Norte",IF(B341="(BA) Bahia","Nordeste",IF(B341="(DF) Distrito Federal","Centro-Oeste",IF(B341="(ES) Espirito Santo","Sudeste",IF(B341="(GO) Goiás","Centro-Oeste",IF(B341="(MA) Maranhão","Nordeste",IF(B341="(MG) Minas Gerais","Sudeste",IF(B341="(MT) Mato Grosso","Centro-Oeste"))))))))))))))))))))))))</f>
        <v>Sudeste</v>
      </c>
    </row>
    <row r="342" customFormat="false" ht="15" hidden="false" customHeight="true" outlineLevel="0" collapsed="false">
      <c r="A342" s="15" t="s">
        <v>609</v>
      </c>
      <c r="B342" s="15" t="s">
        <v>347</v>
      </c>
      <c r="C342" s="15" t="s">
        <v>371</v>
      </c>
      <c r="D342" s="16" t="n">
        <v>34456</v>
      </c>
      <c r="E342" s="15" t="s">
        <v>49</v>
      </c>
      <c r="F342" s="15" t="s">
        <v>15</v>
      </c>
      <c r="G342" s="15" t="str">
        <f aca="false">IF(B342="(ES) Espírito Santo","Sudeste",IF(B342="(SP) São Paulo","Sudeste",IF(B342="(SE) Sergipe","Nordeste",IF(B342="(SC) Santa Catarina","Sul",IF(B342="(RS) Rio Grande do Sul","Sul",IF(B342="(RR) Roraima","Norte",IF(B342="(RN) Rio Grande do Norte","Nordeste",IF(B342="(RJ) Rio de Janeiro","Sudeste",IF(B342="(PR) Paraná","Sul",IF(B342="(PI) Piauí","Nordeste",IF(B342="(PE) Pernambuco","Nordeste",IF(B342="(PB) Paraíba","Nordeste",IF(B342="(PA) Pará","Norte",IF(B342="(MS) Mato Grosso do Sul","Centro-Oeste",IF(B342="(CE) Ceará","Nordeste",IF(B342="(AL) Alagoas","Nordeste",IF(B342="(AM) Amazonas","Norte",IF(B342="(BA) Bahia","Nordeste",IF(B342="(DF) Distrito Federal","Centro-Oeste",IF(B342="(ES) Espirito Santo","Sudeste",IF(B342="(GO) Goiás","Centro-Oeste",IF(B342="(MA) Maranhão","Nordeste",IF(B342="(MG) Minas Gerais","Sudeste",IF(B342="(MT) Mato Grosso","Centro-Oeste"))))))))))))))))))))))))</f>
        <v>Sudeste</v>
      </c>
    </row>
    <row r="343" customFormat="false" ht="15" hidden="false" customHeight="true" outlineLevel="0" collapsed="false">
      <c r="A343" s="15" t="s">
        <v>610</v>
      </c>
      <c r="B343" s="15" t="s">
        <v>347</v>
      </c>
      <c r="C343" s="15" t="s">
        <v>611</v>
      </c>
      <c r="D343" s="16" t="n">
        <v>39455</v>
      </c>
      <c r="E343" s="15" t="s">
        <v>19</v>
      </c>
      <c r="F343" s="15" t="s">
        <v>20</v>
      </c>
      <c r="G343" s="15" t="str">
        <f aca="false">IF(B343="(ES) Espírito Santo","Sudeste",IF(B343="(SP) São Paulo","Sudeste",IF(B343="(SE) Sergipe","Nordeste",IF(B343="(SC) Santa Catarina","Sul",IF(B343="(RS) Rio Grande do Sul","Sul",IF(B343="(RR) Roraima","Norte",IF(B343="(RN) Rio Grande do Norte","Nordeste",IF(B343="(RJ) Rio de Janeiro","Sudeste",IF(B343="(PR) Paraná","Sul",IF(B343="(PI) Piauí","Nordeste",IF(B343="(PE) Pernambuco","Nordeste",IF(B343="(PB) Paraíba","Nordeste",IF(B343="(PA) Pará","Norte",IF(B343="(MS) Mato Grosso do Sul","Centro-Oeste",IF(B343="(CE) Ceará","Nordeste",IF(B343="(AL) Alagoas","Nordeste",IF(B343="(AM) Amazonas","Norte",IF(B343="(BA) Bahia","Nordeste",IF(B343="(DF) Distrito Federal","Centro-Oeste",IF(B343="(ES) Espirito Santo","Sudeste",IF(B343="(GO) Goiás","Centro-Oeste",IF(B343="(MA) Maranhão","Nordeste",IF(B343="(MG) Minas Gerais","Sudeste",IF(B343="(MT) Mato Grosso","Centro-Oeste"))))))))))))))))))))))))</f>
        <v>Sudeste</v>
      </c>
    </row>
    <row r="344" customFormat="false" ht="15" hidden="false" customHeight="true" outlineLevel="0" collapsed="false">
      <c r="A344" s="15" t="s">
        <v>612</v>
      </c>
      <c r="B344" s="15" t="s">
        <v>325</v>
      </c>
      <c r="C344" s="15" t="s">
        <v>613</v>
      </c>
      <c r="D344" s="16" t="n">
        <v>36246</v>
      </c>
      <c r="E344" s="15" t="s">
        <v>19</v>
      </c>
      <c r="F344" s="15" t="s">
        <v>15</v>
      </c>
      <c r="G344" s="15" t="str">
        <f aca="false">IF(B344="(ES) Espírito Santo","Sudeste",IF(B344="(SP) São Paulo","Sudeste",IF(B344="(SE) Sergipe","Nordeste",IF(B344="(SC) Santa Catarina","Sul",IF(B344="(RS) Rio Grande do Sul","Sul",IF(B344="(RR) Roraima","Norte",IF(B344="(RN) Rio Grande do Norte","Nordeste",IF(B344="(RJ) Rio de Janeiro","Sudeste",IF(B344="(PR) Paraná","Sul",IF(B344="(PI) Piauí","Nordeste",IF(B344="(PE) Pernambuco","Nordeste",IF(B344="(PB) Paraíba","Nordeste",IF(B344="(PA) Pará","Norte",IF(B344="(MS) Mato Grosso do Sul","Centro-Oeste",IF(B344="(CE) Ceará","Nordeste",IF(B344="(AL) Alagoas","Nordeste",IF(B344="(AM) Amazonas","Norte",IF(B344="(BA) Bahia","Nordeste",IF(B344="(DF) Distrito Federal","Centro-Oeste",IF(B344="(ES) Espirito Santo","Sudeste",IF(B344="(GO) Goiás","Centro-Oeste",IF(B344="(MA) Maranhão","Nordeste",IF(B344="(MG) Minas Gerais","Sudeste",IF(B344="(MT) Mato Grosso","Centro-Oeste"))))))))))))))))))))))))</f>
        <v>Sudeste</v>
      </c>
    </row>
    <row r="345" customFormat="false" ht="15" hidden="false" customHeight="true" outlineLevel="0" collapsed="false">
      <c r="A345" s="15" t="s">
        <v>614</v>
      </c>
      <c r="B345" s="15" t="s">
        <v>347</v>
      </c>
      <c r="C345" s="15" t="s">
        <v>615</v>
      </c>
      <c r="D345" s="16" t="n">
        <v>35936</v>
      </c>
      <c r="E345" s="15" t="s">
        <v>14</v>
      </c>
      <c r="F345" s="15" t="s">
        <v>15</v>
      </c>
      <c r="G345" s="15" t="str">
        <f aca="false">IF(B345="(ES) Espírito Santo","Sudeste",IF(B345="(SP) São Paulo","Sudeste",IF(B345="(SE) Sergipe","Nordeste",IF(B345="(SC) Santa Catarina","Sul",IF(B345="(RS) Rio Grande do Sul","Sul",IF(B345="(RR) Roraima","Norte",IF(B345="(RN) Rio Grande do Norte","Nordeste",IF(B345="(RJ) Rio de Janeiro","Sudeste",IF(B345="(PR) Paraná","Sul",IF(B345="(PI) Piauí","Nordeste",IF(B345="(PE) Pernambuco","Nordeste",IF(B345="(PB) Paraíba","Nordeste",IF(B345="(PA) Pará","Norte",IF(B345="(MS) Mato Grosso do Sul","Centro-Oeste",IF(B345="(CE) Ceará","Nordeste",IF(B345="(AL) Alagoas","Nordeste",IF(B345="(AM) Amazonas","Norte",IF(B345="(BA) Bahia","Nordeste",IF(B345="(DF) Distrito Federal","Centro-Oeste",IF(B345="(ES) Espirito Santo","Sudeste",IF(B345="(GO) Goiás","Centro-Oeste",IF(B345="(MA) Maranhão","Nordeste",IF(B345="(MG) Minas Gerais","Sudeste",IF(B345="(MT) Mato Grosso","Centro-Oeste"))))))))))))))))))))))))</f>
        <v>Sudeste</v>
      </c>
    </row>
    <row r="346" customFormat="false" ht="15" hidden="false" customHeight="true" outlineLevel="0" collapsed="false">
      <c r="A346" s="15" t="s">
        <v>616</v>
      </c>
      <c r="B346" s="15" t="s">
        <v>325</v>
      </c>
      <c r="C346" s="15" t="s">
        <v>617</v>
      </c>
      <c r="D346" s="16" t="n">
        <v>38618</v>
      </c>
      <c r="E346" s="15" t="s">
        <v>14</v>
      </c>
      <c r="F346" s="15" t="s">
        <v>15</v>
      </c>
      <c r="G346" s="15" t="str">
        <f aca="false">IF(B346="(ES) Espírito Santo","Sudeste",IF(B346="(SP) São Paulo","Sudeste",IF(B346="(SE) Sergipe","Nordeste",IF(B346="(SC) Santa Catarina","Sul",IF(B346="(RS) Rio Grande do Sul","Sul",IF(B346="(RR) Roraima","Norte",IF(B346="(RN) Rio Grande do Norte","Nordeste",IF(B346="(RJ) Rio de Janeiro","Sudeste",IF(B346="(PR) Paraná","Sul",IF(B346="(PI) Piauí","Nordeste",IF(B346="(PE) Pernambuco","Nordeste",IF(B346="(PB) Paraíba","Nordeste",IF(B346="(PA) Pará","Norte",IF(B346="(MS) Mato Grosso do Sul","Centro-Oeste",IF(B346="(CE) Ceará","Nordeste",IF(B346="(AL) Alagoas","Nordeste",IF(B346="(AM) Amazonas","Norte",IF(B346="(BA) Bahia","Nordeste",IF(B346="(DF) Distrito Federal","Centro-Oeste",IF(B346="(ES) Espirito Santo","Sudeste",IF(B346="(GO) Goiás","Centro-Oeste",IF(B346="(MA) Maranhão","Nordeste",IF(B346="(MG) Minas Gerais","Sudeste",IF(B346="(MT) Mato Grosso","Centro-Oeste"))))))))))))))))))))))))</f>
        <v>Sudeste</v>
      </c>
    </row>
    <row r="347" customFormat="false" ht="15" hidden="false" customHeight="true" outlineLevel="0" collapsed="false">
      <c r="A347" s="15" t="s">
        <v>618</v>
      </c>
      <c r="B347" s="15" t="s">
        <v>325</v>
      </c>
      <c r="C347" s="15" t="s">
        <v>619</v>
      </c>
      <c r="D347" s="15" t="s">
        <v>620</v>
      </c>
      <c r="E347" s="15" t="s">
        <v>14</v>
      </c>
      <c r="F347" s="15" t="s">
        <v>15</v>
      </c>
      <c r="G347" s="15" t="str">
        <f aca="false">IF(B347="(ES) Espírito Santo","Sudeste",IF(B347="(SP) São Paulo","Sudeste",IF(B347="(SE) Sergipe","Nordeste",IF(B347="(SC) Santa Catarina","Sul",IF(B347="(RS) Rio Grande do Sul","Sul",IF(B347="(RR) Roraima","Norte",IF(B347="(RN) Rio Grande do Norte","Nordeste",IF(B347="(RJ) Rio de Janeiro","Sudeste",IF(B347="(PR) Paraná","Sul",IF(B347="(PI) Piauí","Nordeste",IF(B347="(PE) Pernambuco","Nordeste",IF(B347="(PB) Paraíba","Nordeste",IF(B347="(PA) Pará","Norte",IF(B347="(MS) Mato Grosso do Sul","Centro-Oeste",IF(B347="(CE) Ceará","Nordeste",IF(B347="(AL) Alagoas","Nordeste",IF(B347="(AM) Amazonas","Norte",IF(B347="(BA) Bahia","Nordeste",IF(B347="(DF) Distrito Federal","Centro-Oeste",IF(B347="(ES) Espirito Santo","Sudeste",IF(B347="(GO) Goiás","Centro-Oeste",IF(B347="(MA) Maranhão","Nordeste",IF(B347="(MG) Minas Gerais","Sudeste",IF(B347="(MT) Mato Grosso","Centro-Oeste"))))))))))))))))))))))))</f>
        <v>Sudeste</v>
      </c>
    </row>
    <row r="348" customFormat="false" ht="15" hidden="false" customHeight="true" outlineLevel="0" collapsed="false">
      <c r="A348" s="15" t="s">
        <v>621</v>
      </c>
      <c r="B348" s="15" t="s">
        <v>325</v>
      </c>
      <c r="C348" s="15" t="s">
        <v>622</v>
      </c>
      <c r="D348" s="16" t="n">
        <v>34420</v>
      </c>
      <c r="E348" s="15" t="s">
        <v>14</v>
      </c>
      <c r="F348" s="15" t="s">
        <v>15</v>
      </c>
      <c r="G348" s="15" t="str">
        <f aca="false">IF(B348="(ES) Espírito Santo","Sudeste",IF(B348="(SP) São Paulo","Sudeste",IF(B348="(SE) Sergipe","Nordeste",IF(B348="(SC) Santa Catarina","Sul",IF(B348="(RS) Rio Grande do Sul","Sul",IF(B348="(RR) Roraima","Norte",IF(B348="(RN) Rio Grande do Norte","Nordeste",IF(B348="(RJ) Rio de Janeiro","Sudeste",IF(B348="(PR) Paraná","Sul",IF(B348="(PI) Piauí","Nordeste",IF(B348="(PE) Pernambuco","Nordeste",IF(B348="(PB) Paraíba","Nordeste",IF(B348="(PA) Pará","Norte",IF(B348="(MS) Mato Grosso do Sul","Centro-Oeste",IF(B348="(CE) Ceará","Nordeste",IF(B348="(AL) Alagoas","Nordeste",IF(B348="(AM) Amazonas","Norte",IF(B348="(BA) Bahia","Nordeste",IF(B348="(DF) Distrito Federal","Centro-Oeste",IF(B348="(ES) Espirito Santo","Sudeste",IF(B348="(GO) Goiás","Centro-Oeste",IF(B348="(MA) Maranhão","Nordeste",IF(B348="(MG) Minas Gerais","Sudeste",IF(B348="(MT) Mato Grosso","Centro-Oeste"))))))))))))))))))))))))</f>
        <v>Sudeste</v>
      </c>
    </row>
    <row r="349" customFormat="false" ht="15" hidden="false" customHeight="true" outlineLevel="0" collapsed="false">
      <c r="A349" s="15" t="s">
        <v>623</v>
      </c>
      <c r="B349" s="15" t="s">
        <v>325</v>
      </c>
      <c r="C349" s="15" t="s">
        <v>384</v>
      </c>
      <c r="D349" s="16" t="n">
        <v>36607</v>
      </c>
      <c r="E349" s="15" t="s">
        <v>14</v>
      </c>
      <c r="F349" s="15" t="s">
        <v>15</v>
      </c>
      <c r="G349" s="15" t="str">
        <f aca="false">IF(B349="(ES) Espírito Santo","Sudeste",IF(B349="(SP) São Paulo","Sudeste",IF(B349="(SE) Sergipe","Nordeste",IF(B349="(SC) Santa Catarina","Sul",IF(B349="(RS) Rio Grande do Sul","Sul",IF(B349="(RR) Roraima","Norte",IF(B349="(RN) Rio Grande do Norte","Nordeste",IF(B349="(RJ) Rio de Janeiro","Sudeste",IF(B349="(PR) Paraná","Sul",IF(B349="(PI) Piauí","Nordeste",IF(B349="(PE) Pernambuco","Nordeste",IF(B349="(PB) Paraíba","Nordeste",IF(B349="(PA) Pará","Norte",IF(B349="(MS) Mato Grosso do Sul","Centro-Oeste",IF(B349="(CE) Ceará","Nordeste",IF(B349="(AL) Alagoas","Nordeste",IF(B349="(AM) Amazonas","Norte",IF(B349="(BA) Bahia","Nordeste",IF(B349="(DF) Distrito Federal","Centro-Oeste",IF(B349="(ES) Espirito Santo","Sudeste",IF(B349="(GO) Goiás","Centro-Oeste",IF(B349="(MA) Maranhão","Nordeste",IF(B349="(MG) Minas Gerais","Sudeste",IF(B349="(MT) Mato Grosso","Centro-Oeste"))))))))))))))))))))))))</f>
        <v>Sudeste</v>
      </c>
    </row>
    <row r="350" customFormat="false" ht="15" hidden="false" customHeight="true" outlineLevel="0" collapsed="false">
      <c r="A350" s="15" t="s">
        <v>624</v>
      </c>
      <c r="B350" s="15" t="s">
        <v>325</v>
      </c>
      <c r="C350" s="15" t="s">
        <v>384</v>
      </c>
      <c r="D350" s="16" t="n">
        <v>35776</v>
      </c>
      <c r="E350" s="15" t="s">
        <v>49</v>
      </c>
      <c r="F350" s="15" t="s">
        <v>15</v>
      </c>
      <c r="G350" s="15" t="str">
        <f aca="false">IF(B350="(ES) Espírito Santo","Sudeste",IF(B350="(SP) São Paulo","Sudeste",IF(B350="(SE) Sergipe","Nordeste",IF(B350="(SC) Santa Catarina","Sul",IF(B350="(RS) Rio Grande do Sul","Sul",IF(B350="(RR) Roraima","Norte",IF(B350="(RN) Rio Grande do Norte","Nordeste",IF(B350="(RJ) Rio de Janeiro","Sudeste",IF(B350="(PR) Paraná","Sul",IF(B350="(PI) Piauí","Nordeste",IF(B350="(PE) Pernambuco","Nordeste",IF(B350="(PB) Paraíba","Nordeste",IF(B350="(PA) Pará","Norte",IF(B350="(MS) Mato Grosso do Sul","Centro-Oeste",IF(B350="(CE) Ceará","Nordeste",IF(B350="(AL) Alagoas","Nordeste",IF(B350="(AM) Amazonas","Norte",IF(B350="(BA) Bahia","Nordeste",IF(B350="(DF) Distrito Federal","Centro-Oeste",IF(B350="(ES) Espirito Santo","Sudeste",IF(B350="(GO) Goiás","Centro-Oeste",IF(B350="(MA) Maranhão","Nordeste",IF(B350="(MG) Minas Gerais","Sudeste",IF(B350="(MT) Mato Grosso","Centro-Oeste"))))))))))))))))))))))))</f>
        <v>Sudeste</v>
      </c>
    </row>
    <row r="351" customFormat="false" ht="15" hidden="false" customHeight="true" outlineLevel="0" collapsed="false">
      <c r="A351" s="15" t="s">
        <v>625</v>
      </c>
      <c r="B351" s="15" t="s">
        <v>347</v>
      </c>
      <c r="C351" s="15" t="s">
        <v>626</v>
      </c>
      <c r="D351" s="16" t="n">
        <v>36407</v>
      </c>
      <c r="E351" s="15" t="s">
        <v>14</v>
      </c>
      <c r="F351" s="15" t="s">
        <v>15</v>
      </c>
      <c r="G351" s="15" t="str">
        <f aca="false">IF(B351="(ES) Espírito Santo","Sudeste",IF(B351="(SP) São Paulo","Sudeste",IF(B351="(SE) Sergipe","Nordeste",IF(B351="(SC) Santa Catarina","Sul",IF(B351="(RS) Rio Grande do Sul","Sul",IF(B351="(RR) Roraima","Norte",IF(B351="(RN) Rio Grande do Norte","Nordeste",IF(B351="(RJ) Rio de Janeiro","Sudeste",IF(B351="(PR) Paraná","Sul",IF(B351="(PI) Piauí","Nordeste",IF(B351="(PE) Pernambuco","Nordeste",IF(B351="(PB) Paraíba","Nordeste",IF(B351="(PA) Pará","Norte",IF(B351="(MS) Mato Grosso do Sul","Centro-Oeste",IF(B351="(CE) Ceará","Nordeste",IF(B351="(AL) Alagoas","Nordeste",IF(B351="(AM) Amazonas","Norte",IF(B351="(BA) Bahia","Nordeste",IF(B351="(DF) Distrito Federal","Centro-Oeste",IF(B351="(ES) Espirito Santo","Sudeste",IF(B351="(GO) Goiás","Centro-Oeste",IF(B351="(MA) Maranhão","Nordeste",IF(B351="(MG) Minas Gerais","Sudeste",IF(B351="(MT) Mato Grosso","Centro-Oeste"))))))))))))))))))))))))</f>
        <v>Sudeste</v>
      </c>
    </row>
    <row r="352" customFormat="false" ht="15" hidden="false" customHeight="true" outlineLevel="0" collapsed="false">
      <c r="A352" s="15" t="s">
        <v>627</v>
      </c>
      <c r="B352" s="15" t="s">
        <v>325</v>
      </c>
      <c r="C352" s="15" t="s">
        <v>628</v>
      </c>
      <c r="D352" s="16" t="n">
        <v>33354</v>
      </c>
      <c r="E352" s="15" t="s">
        <v>49</v>
      </c>
      <c r="F352" s="15" t="s">
        <v>15</v>
      </c>
      <c r="G352" s="15" t="str">
        <f aca="false">IF(B352="(ES) Espírito Santo","Sudeste",IF(B352="(SP) São Paulo","Sudeste",IF(B352="(SE) Sergipe","Nordeste",IF(B352="(SC) Santa Catarina","Sul",IF(B352="(RS) Rio Grande do Sul","Sul",IF(B352="(RR) Roraima","Norte",IF(B352="(RN) Rio Grande do Norte","Nordeste",IF(B352="(RJ) Rio de Janeiro","Sudeste",IF(B352="(PR) Paraná","Sul",IF(B352="(PI) Piauí","Nordeste",IF(B352="(PE) Pernambuco","Nordeste",IF(B352="(PB) Paraíba","Nordeste",IF(B352="(PA) Pará","Norte",IF(B352="(MS) Mato Grosso do Sul","Centro-Oeste",IF(B352="(CE) Ceará","Nordeste",IF(B352="(AL) Alagoas","Nordeste",IF(B352="(AM) Amazonas","Norte",IF(B352="(BA) Bahia","Nordeste",IF(B352="(DF) Distrito Federal","Centro-Oeste",IF(B352="(ES) Espirito Santo","Sudeste",IF(B352="(GO) Goiás","Centro-Oeste",IF(B352="(MA) Maranhão","Nordeste",IF(B352="(MG) Minas Gerais","Sudeste",IF(B352="(MT) Mato Grosso","Centro-Oeste"))))))))))))))))))))))))</f>
        <v>Sudeste</v>
      </c>
    </row>
    <row r="353" customFormat="false" ht="15" hidden="false" customHeight="true" outlineLevel="0" collapsed="false">
      <c r="A353" s="15" t="s">
        <v>629</v>
      </c>
      <c r="B353" s="15" t="s">
        <v>344</v>
      </c>
      <c r="C353" s="15" t="s">
        <v>361</v>
      </c>
      <c r="D353" s="16" t="n">
        <v>34112</v>
      </c>
      <c r="E353" s="15" t="s">
        <v>14</v>
      </c>
      <c r="F353" s="15" t="s">
        <v>15</v>
      </c>
      <c r="G353" s="15" t="str">
        <f aca="false">IF(B353="(ES) Espírito Santo","Sudeste",IF(B353="(SP) São Paulo","Sudeste",IF(B353="(SE) Sergipe","Nordeste",IF(B353="(SC) Santa Catarina","Sul",IF(B353="(RS) Rio Grande do Sul","Sul",IF(B353="(RR) Roraima","Norte",IF(B353="(RN) Rio Grande do Norte","Nordeste",IF(B353="(RJ) Rio de Janeiro","Sudeste",IF(B353="(PR) Paraná","Sul",IF(B353="(PI) Piauí","Nordeste",IF(B353="(PE) Pernambuco","Nordeste",IF(B353="(PB) Paraíba","Nordeste",IF(B353="(PA) Pará","Norte",IF(B353="(MS) Mato Grosso do Sul","Centro-Oeste",IF(B353="(CE) Ceará","Nordeste",IF(B353="(AL) Alagoas","Nordeste",IF(B353="(AM) Amazonas","Norte",IF(B353="(BA) Bahia","Nordeste",IF(B353="(DF) Distrito Federal","Centro-Oeste",IF(B353="(ES) Espirito Santo","Sudeste",IF(B353="(GO) Goiás","Centro-Oeste",IF(B353="(MA) Maranhão","Nordeste",IF(B353="(MG) Minas Gerais","Sudeste",IF(B353="(MT) Mato Grosso","Centro-Oeste"))))))))))))))))))))))))</f>
        <v>Sudeste</v>
      </c>
    </row>
    <row r="354" customFormat="false" ht="15" hidden="false" customHeight="true" outlineLevel="0" collapsed="false">
      <c r="A354" s="15" t="s">
        <v>630</v>
      </c>
      <c r="B354" s="15" t="s">
        <v>344</v>
      </c>
      <c r="C354" s="15" t="s">
        <v>395</v>
      </c>
      <c r="D354" s="16" t="n">
        <v>38793</v>
      </c>
      <c r="E354" s="15" t="s">
        <v>14</v>
      </c>
      <c r="F354" s="15" t="s">
        <v>15</v>
      </c>
      <c r="G354" s="15" t="str">
        <f aca="false">IF(B354="(ES) Espírito Santo","Sudeste",IF(B354="(SP) São Paulo","Sudeste",IF(B354="(SE) Sergipe","Nordeste",IF(B354="(SC) Santa Catarina","Sul",IF(B354="(RS) Rio Grande do Sul","Sul",IF(B354="(RR) Roraima","Norte",IF(B354="(RN) Rio Grande do Norte","Nordeste",IF(B354="(RJ) Rio de Janeiro","Sudeste",IF(B354="(PR) Paraná","Sul",IF(B354="(PI) Piauí","Nordeste",IF(B354="(PE) Pernambuco","Nordeste",IF(B354="(PB) Paraíba","Nordeste",IF(B354="(PA) Pará","Norte",IF(B354="(MS) Mato Grosso do Sul","Centro-Oeste",IF(B354="(CE) Ceará","Nordeste",IF(B354="(AL) Alagoas","Nordeste",IF(B354="(AM) Amazonas","Norte",IF(B354="(BA) Bahia","Nordeste",IF(B354="(DF) Distrito Federal","Centro-Oeste",IF(B354="(ES) Espirito Santo","Sudeste",IF(B354="(GO) Goiás","Centro-Oeste",IF(B354="(MA) Maranhão","Nordeste",IF(B354="(MG) Minas Gerais","Sudeste",IF(B354="(MT) Mato Grosso","Centro-Oeste"))))))))))))))))))))))))</f>
        <v>Sudeste</v>
      </c>
    </row>
    <row r="355" customFormat="false" ht="15" hidden="false" customHeight="true" outlineLevel="0" collapsed="false">
      <c r="A355" s="15" t="s">
        <v>631</v>
      </c>
      <c r="B355" s="15" t="s">
        <v>325</v>
      </c>
      <c r="C355" s="15" t="s">
        <v>511</v>
      </c>
      <c r="D355" s="16" t="n">
        <v>36260</v>
      </c>
      <c r="E355" s="15" t="s">
        <v>14</v>
      </c>
      <c r="F355" s="15" t="s">
        <v>15</v>
      </c>
      <c r="G355" s="15" t="str">
        <f aca="false">IF(B355="(ES) Espírito Santo","Sudeste",IF(B355="(SP) São Paulo","Sudeste",IF(B355="(SE) Sergipe","Nordeste",IF(B355="(SC) Santa Catarina","Sul",IF(B355="(RS) Rio Grande do Sul","Sul",IF(B355="(RR) Roraima","Norte",IF(B355="(RN) Rio Grande do Norte","Nordeste",IF(B355="(RJ) Rio de Janeiro","Sudeste",IF(B355="(PR) Paraná","Sul",IF(B355="(PI) Piauí","Nordeste",IF(B355="(PE) Pernambuco","Nordeste",IF(B355="(PB) Paraíba","Nordeste",IF(B355="(PA) Pará","Norte",IF(B355="(MS) Mato Grosso do Sul","Centro-Oeste",IF(B355="(CE) Ceará","Nordeste",IF(B355="(AL) Alagoas","Nordeste",IF(B355="(AM) Amazonas","Norte",IF(B355="(BA) Bahia","Nordeste",IF(B355="(DF) Distrito Federal","Centro-Oeste",IF(B355="(ES) Espirito Santo","Sudeste",IF(B355="(GO) Goiás","Centro-Oeste",IF(B355="(MA) Maranhão","Nordeste",IF(B355="(MG) Minas Gerais","Sudeste",IF(B355="(MT) Mato Grosso","Centro-Oeste"))))))))))))))))))))))))</f>
        <v>Sudeste</v>
      </c>
    </row>
    <row r="356" customFormat="false" ht="15" hidden="false" customHeight="true" outlineLevel="0" collapsed="false">
      <c r="A356" s="15" t="s">
        <v>632</v>
      </c>
      <c r="B356" s="15" t="s">
        <v>344</v>
      </c>
      <c r="C356" s="15" t="s">
        <v>633</v>
      </c>
      <c r="D356" s="16" t="n">
        <v>33513</v>
      </c>
      <c r="E356" s="15" t="s">
        <v>19</v>
      </c>
      <c r="F356" s="15" t="s">
        <v>15</v>
      </c>
      <c r="G356" s="15" t="str">
        <f aca="false">IF(B356="(ES) Espírito Santo","Sudeste",IF(B356="(SP) São Paulo","Sudeste",IF(B356="(SE) Sergipe","Nordeste",IF(B356="(SC) Santa Catarina","Sul",IF(B356="(RS) Rio Grande do Sul","Sul",IF(B356="(RR) Roraima","Norte",IF(B356="(RN) Rio Grande do Norte","Nordeste",IF(B356="(RJ) Rio de Janeiro","Sudeste",IF(B356="(PR) Paraná","Sul",IF(B356="(PI) Piauí","Nordeste",IF(B356="(PE) Pernambuco","Nordeste",IF(B356="(PB) Paraíba","Nordeste",IF(B356="(PA) Pará","Norte",IF(B356="(MS) Mato Grosso do Sul","Centro-Oeste",IF(B356="(CE) Ceará","Nordeste",IF(B356="(AL) Alagoas","Nordeste",IF(B356="(AM) Amazonas","Norte",IF(B356="(BA) Bahia","Nordeste",IF(B356="(DF) Distrito Federal","Centro-Oeste",IF(B356="(ES) Espirito Santo","Sudeste",IF(B356="(GO) Goiás","Centro-Oeste",IF(B356="(MA) Maranhão","Nordeste",IF(B356="(MG) Minas Gerais","Sudeste",IF(B356="(MT) Mato Grosso","Centro-Oeste"))))))))))))))))))))))))</f>
        <v>Sudeste</v>
      </c>
    </row>
    <row r="357" customFormat="false" ht="15" hidden="false" customHeight="true" outlineLevel="0" collapsed="false">
      <c r="A357" s="15" t="s">
        <v>634</v>
      </c>
      <c r="B357" s="15" t="s">
        <v>352</v>
      </c>
      <c r="C357" s="15" t="s">
        <v>635</v>
      </c>
      <c r="D357" s="16" t="n">
        <v>37757</v>
      </c>
      <c r="E357" s="15" t="s">
        <v>14</v>
      </c>
      <c r="F357" s="15" t="s">
        <v>15</v>
      </c>
      <c r="G357" s="15" t="str">
        <f aca="false">IF(B357="(ES) Espírito Santo","Sudeste",IF(B357="(SP) São Paulo","Sudeste",IF(B357="(SE) Sergipe","Nordeste",IF(B357="(SC) Santa Catarina","Sul",IF(B357="(RS) Rio Grande do Sul","Sul",IF(B357="(RR) Roraima","Norte",IF(B357="(RN) Rio Grande do Norte","Nordeste",IF(B357="(RJ) Rio de Janeiro","Sudeste",IF(B357="(PR) Paraná","Sul",IF(B357="(PI) Piauí","Nordeste",IF(B357="(PE) Pernambuco","Nordeste",IF(B357="(PB) Paraíba","Nordeste",IF(B357="(PA) Pará","Norte",IF(B357="(MS) Mato Grosso do Sul","Centro-Oeste",IF(B357="(CE) Ceará","Nordeste",IF(B357="(AL) Alagoas","Nordeste",IF(B357="(AM) Amazonas","Norte",IF(B357="(BA) Bahia","Nordeste",IF(B357="(DF) Distrito Federal","Centro-Oeste",IF(B357="(ES) Espirito Santo","Sudeste",IF(B357="(GO) Goiás","Centro-Oeste",IF(B357="(MA) Maranhão","Nordeste",IF(B357="(MG) Minas Gerais","Sudeste",IF(B357="(MT) Mato Grosso","Centro-Oeste"))))))))))))))))))))))))</f>
        <v>Sudeste</v>
      </c>
    </row>
    <row r="358" customFormat="false" ht="15" hidden="false" customHeight="true" outlineLevel="0" collapsed="false">
      <c r="A358" s="15" t="s">
        <v>636</v>
      </c>
      <c r="B358" s="15" t="s">
        <v>352</v>
      </c>
      <c r="C358" s="15" t="s">
        <v>637</v>
      </c>
      <c r="D358" s="16" t="n">
        <v>38066</v>
      </c>
      <c r="E358" s="15" t="s">
        <v>14</v>
      </c>
      <c r="F358" s="15" t="s">
        <v>15</v>
      </c>
      <c r="G358" s="15" t="str">
        <f aca="false">IF(B358="(ES) Espírito Santo","Sudeste",IF(B358="(SP) São Paulo","Sudeste",IF(B358="(SE) Sergipe","Nordeste",IF(B358="(SC) Santa Catarina","Sul",IF(B358="(RS) Rio Grande do Sul","Sul",IF(B358="(RR) Roraima","Norte",IF(B358="(RN) Rio Grande do Norte","Nordeste",IF(B358="(RJ) Rio de Janeiro","Sudeste",IF(B358="(PR) Paraná","Sul",IF(B358="(PI) Piauí","Nordeste",IF(B358="(PE) Pernambuco","Nordeste",IF(B358="(PB) Paraíba","Nordeste",IF(B358="(PA) Pará","Norte",IF(B358="(MS) Mato Grosso do Sul","Centro-Oeste",IF(B358="(CE) Ceará","Nordeste",IF(B358="(AL) Alagoas","Nordeste",IF(B358="(AM) Amazonas","Norte",IF(B358="(BA) Bahia","Nordeste",IF(B358="(DF) Distrito Federal","Centro-Oeste",IF(B358="(ES) Espirito Santo","Sudeste",IF(B358="(GO) Goiás","Centro-Oeste",IF(B358="(MA) Maranhão","Nordeste",IF(B358="(MG) Minas Gerais","Sudeste",IF(B358="(MT) Mato Grosso","Centro-Oeste"))))))))))))))))))))))))</f>
        <v>Sudeste</v>
      </c>
    </row>
    <row r="359" customFormat="false" ht="15" hidden="false" customHeight="true" outlineLevel="0" collapsed="false">
      <c r="A359" s="15" t="s">
        <v>638</v>
      </c>
      <c r="B359" s="15" t="s">
        <v>325</v>
      </c>
      <c r="C359" s="15" t="s">
        <v>639</v>
      </c>
      <c r="D359" s="16" t="n">
        <v>36598</v>
      </c>
      <c r="E359" s="15" t="s">
        <v>14</v>
      </c>
      <c r="F359" s="15" t="s">
        <v>15</v>
      </c>
      <c r="G359" s="15" t="str">
        <f aca="false">IF(B359="(ES) Espírito Santo","Sudeste",IF(B359="(SP) São Paulo","Sudeste",IF(B359="(SE) Sergipe","Nordeste",IF(B359="(SC) Santa Catarina","Sul",IF(B359="(RS) Rio Grande do Sul","Sul",IF(B359="(RR) Roraima","Norte",IF(B359="(RN) Rio Grande do Norte","Nordeste",IF(B359="(RJ) Rio de Janeiro","Sudeste",IF(B359="(PR) Paraná","Sul",IF(B359="(PI) Piauí","Nordeste",IF(B359="(PE) Pernambuco","Nordeste",IF(B359="(PB) Paraíba","Nordeste",IF(B359="(PA) Pará","Norte",IF(B359="(MS) Mato Grosso do Sul","Centro-Oeste",IF(B359="(CE) Ceará","Nordeste",IF(B359="(AL) Alagoas","Nordeste",IF(B359="(AM) Amazonas","Norte",IF(B359="(BA) Bahia","Nordeste",IF(B359="(DF) Distrito Federal","Centro-Oeste",IF(B359="(ES) Espirito Santo","Sudeste",IF(B359="(GO) Goiás","Centro-Oeste",IF(B359="(MA) Maranhão","Nordeste",IF(B359="(MG) Minas Gerais","Sudeste",IF(B359="(MT) Mato Grosso","Centro-Oeste"))))))))))))))))))))))))</f>
        <v>Sudeste</v>
      </c>
    </row>
    <row r="360" customFormat="false" ht="15" hidden="false" customHeight="true" outlineLevel="0" collapsed="false">
      <c r="A360" s="15" t="s">
        <v>640</v>
      </c>
      <c r="B360" s="15" t="s">
        <v>344</v>
      </c>
      <c r="C360" s="15" t="s">
        <v>641</v>
      </c>
      <c r="D360" s="16" t="n">
        <v>38525</v>
      </c>
      <c r="E360" s="15" t="s">
        <v>14</v>
      </c>
      <c r="F360" s="15" t="s">
        <v>15</v>
      </c>
      <c r="G360" s="15" t="str">
        <f aca="false">IF(B360="(ES) Espírito Santo","Sudeste",IF(B360="(SP) São Paulo","Sudeste",IF(B360="(SE) Sergipe","Nordeste",IF(B360="(SC) Santa Catarina","Sul",IF(B360="(RS) Rio Grande do Sul","Sul",IF(B360="(RR) Roraima","Norte",IF(B360="(RN) Rio Grande do Norte","Nordeste",IF(B360="(RJ) Rio de Janeiro","Sudeste",IF(B360="(PR) Paraná","Sul",IF(B360="(PI) Piauí","Nordeste",IF(B360="(PE) Pernambuco","Nordeste",IF(B360="(PB) Paraíba","Nordeste",IF(B360="(PA) Pará","Norte",IF(B360="(MS) Mato Grosso do Sul","Centro-Oeste",IF(B360="(CE) Ceará","Nordeste",IF(B360="(AL) Alagoas","Nordeste",IF(B360="(AM) Amazonas","Norte",IF(B360="(BA) Bahia","Nordeste",IF(B360="(DF) Distrito Federal","Centro-Oeste",IF(B360="(ES) Espirito Santo","Sudeste",IF(B360="(GO) Goiás","Centro-Oeste",IF(B360="(MA) Maranhão","Nordeste",IF(B360="(MG) Minas Gerais","Sudeste",IF(B360="(MT) Mato Grosso","Centro-Oeste"))))))))))))))))))))))))</f>
        <v>Sudeste</v>
      </c>
    </row>
    <row r="361" customFormat="false" ht="15" hidden="false" customHeight="true" outlineLevel="0" collapsed="false">
      <c r="A361" s="15" t="s">
        <v>642</v>
      </c>
      <c r="B361" s="15" t="s">
        <v>344</v>
      </c>
      <c r="C361" s="15" t="s">
        <v>361</v>
      </c>
      <c r="D361" s="16" t="n">
        <v>36536</v>
      </c>
      <c r="E361" s="15" t="s">
        <v>14</v>
      </c>
      <c r="F361" s="15" t="s">
        <v>15</v>
      </c>
      <c r="G361" s="15" t="str">
        <f aca="false">IF(B361="(ES) Espírito Santo","Sudeste",IF(B361="(SP) São Paulo","Sudeste",IF(B361="(SE) Sergipe","Nordeste",IF(B361="(SC) Santa Catarina","Sul",IF(B361="(RS) Rio Grande do Sul","Sul",IF(B361="(RR) Roraima","Norte",IF(B361="(RN) Rio Grande do Norte","Nordeste",IF(B361="(RJ) Rio de Janeiro","Sudeste",IF(B361="(PR) Paraná","Sul",IF(B361="(PI) Piauí","Nordeste",IF(B361="(PE) Pernambuco","Nordeste",IF(B361="(PB) Paraíba","Nordeste",IF(B361="(PA) Pará","Norte",IF(B361="(MS) Mato Grosso do Sul","Centro-Oeste",IF(B361="(CE) Ceará","Nordeste",IF(B361="(AL) Alagoas","Nordeste",IF(B361="(AM) Amazonas","Norte",IF(B361="(BA) Bahia","Nordeste",IF(B361="(DF) Distrito Federal","Centro-Oeste",IF(B361="(ES) Espirito Santo","Sudeste",IF(B361="(GO) Goiás","Centro-Oeste",IF(B361="(MA) Maranhão","Nordeste",IF(B361="(MG) Minas Gerais","Sudeste",IF(B361="(MT) Mato Grosso","Centro-Oeste"))))))))))))))))))))))))</f>
        <v>Sudeste</v>
      </c>
    </row>
    <row r="362" customFormat="false" ht="15" hidden="false" customHeight="true" outlineLevel="0" collapsed="false">
      <c r="A362" s="15" t="s">
        <v>643</v>
      </c>
      <c r="B362" s="15" t="s">
        <v>347</v>
      </c>
      <c r="C362" s="15" t="s">
        <v>371</v>
      </c>
      <c r="D362" s="16" t="n">
        <v>33591</v>
      </c>
      <c r="E362" s="15" t="s">
        <v>19</v>
      </c>
      <c r="F362" s="15" t="s">
        <v>20</v>
      </c>
      <c r="G362" s="15" t="str">
        <f aca="false">IF(B362="(ES) Espírito Santo","Sudeste",IF(B362="(SP) São Paulo","Sudeste",IF(B362="(SE) Sergipe","Nordeste",IF(B362="(SC) Santa Catarina","Sul",IF(B362="(RS) Rio Grande do Sul","Sul",IF(B362="(RR) Roraima","Norte",IF(B362="(RN) Rio Grande do Norte","Nordeste",IF(B362="(RJ) Rio de Janeiro","Sudeste",IF(B362="(PR) Paraná","Sul",IF(B362="(PI) Piauí","Nordeste",IF(B362="(PE) Pernambuco","Nordeste",IF(B362="(PB) Paraíba","Nordeste",IF(B362="(PA) Pará","Norte",IF(B362="(MS) Mato Grosso do Sul","Centro-Oeste",IF(B362="(CE) Ceará","Nordeste",IF(B362="(AL) Alagoas","Nordeste",IF(B362="(AM) Amazonas","Norte",IF(B362="(BA) Bahia","Nordeste",IF(B362="(DF) Distrito Federal","Centro-Oeste",IF(B362="(ES) Espirito Santo","Sudeste",IF(B362="(GO) Goiás","Centro-Oeste",IF(B362="(MA) Maranhão","Nordeste",IF(B362="(MG) Minas Gerais","Sudeste",IF(B362="(MT) Mato Grosso","Centro-Oeste"))))))))))))))))))))))))</f>
        <v>Sudeste</v>
      </c>
    </row>
    <row r="363" customFormat="false" ht="15" hidden="false" customHeight="true" outlineLevel="0" collapsed="false">
      <c r="A363" s="15" t="s">
        <v>644</v>
      </c>
      <c r="B363" s="15" t="s">
        <v>344</v>
      </c>
      <c r="C363" s="15" t="s">
        <v>395</v>
      </c>
      <c r="D363" s="16" t="n">
        <v>35657</v>
      </c>
      <c r="E363" s="15" t="s">
        <v>14</v>
      </c>
      <c r="F363" s="15" t="s">
        <v>15</v>
      </c>
      <c r="G363" s="15" t="str">
        <f aca="false">IF(B363="(ES) Espírito Santo","Sudeste",IF(B363="(SP) São Paulo","Sudeste",IF(B363="(SE) Sergipe","Nordeste",IF(B363="(SC) Santa Catarina","Sul",IF(B363="(RS) Rio Grande do Sul","Sul",IF(B363="(RR) Roraima","Norte",IF(B363="(RN) Rio Grande do Norte","Nordeste",IF(B363="(RJ) Rio de Janeiro","Sudeste",IF(B363="(PR) Paraná","Sul",IF(B363="(PI) Piauí","Nordeste",IF(B363="(PE) Pernambuco","Nordeste",IF(B363="(PB) Paraíba","Nordeste",IF(B363="(PA) Pará","Norte",IF(B363="(MS) Mato Grosso do Sul","Centro-Oeste",IF(B363="(CE) Ceará","Nordeste",IF(B363="(AL) Alagoas","Nordeste",IF(B363="(AM) Amazonas","Norte",IF(B363="(BA) Bahia","Nordeste",IF(B363="(DF) Distrito Federal","Centro-Oeste",IF(B363="(ES) Espirito Santo","Sudeste",IF(B363="(GO) Goiás","Centro-Oeste",IF(B363="(MA) Maranhão","Nordeste",IF(B363="(MG) Minas Gerais","Sudeste",IF(B363="(MT) Mato Grosso","Centro-Oeste"))))))))))))))))))))))))</f>
        <v>Sudeste</v>
      </c>
    </row>
    <row r="364" customFormat="false" ht="15" hidden="false" customHeight="true" outlineLevel="0" collapsed="false">
      <c r="A364" s="15" t="s">
        <v>645</v>
      </c>
      <c r="B364" s="15" t="s">
        <v>347</v>
      </c>
      <c r="C364" s="15" t="s">
        <v>646</v>
      </c>
      <c r="D364" s="16" t="n">
        <v>39382</v>
      </c>
      <c r="E364" s="15" t="s">
        <v>14</v>
      </c>
      <c r="F364" s="15" t="s">
        <v>15</v>
      </c>
      <c r="G364" s="15" t="str">
        <f aca="false">IF(B364="(ES) Espírito Santo","Sudeste",IF(B364="(SP) São Paulo","Sudeste",IF(B364="(SE) Sergipe","Nordeste",IF(B364="(SC) Santa Catarina","Sul",IF(B364="(RS) Rio Grande do Sul","Sul",IF(B364="(RR) Roraima","Norte",IF(B364="(RN) Rio Grande do Norte","Nordeste",IF(B364="(RJ) Rio de Janeiro","Sudeste",IF(B364="(PR) Paraná","Sul",IF(B364="(PI) Piauí","Nordeste",IF(B364="(PE) Pernambuco","Nordeste",IF(B364="(PB) Paraíba","Nordeste",IF(B364="(PA) Pará","Norte",IF(B364="(MS) Mato Grosso do Sul","Centro-Oeste",IF(B364="(CE) Ceará","Nordeste",IF(B364="(AL) Alagoas","Nordeste",IF(B364="(AM) Amazonas","Norte",IF(B364="(BA) Bahia","Nordeste",IF(B364="(DF) Distrito Federal","Centro-Oeste",IF(B364="(ES) Espirito Santo","Sudeste",IF(B364="(GO) Goiás","Centro-Oeste",IF(B364="(MA) Maranhão","Nordeste",IF(B364="(MG) Minas Gerais","Sudeste",IF(B364="(MT) Mato Grosso","Centro-Oeste"))))))))))))))))))))))))</f>
        <v>Sudeste</v>
      </c>
    </row>
    <row r="365" customFormat="false" ht="15" hidden="false" customHeight="true" outlineLevel="0" collapsed="false">
      <c r="A365" s="15" t="s">
        <v>647</v>
      </c>
      <c r="B365" s="15" t="s">
        <v>347</v>
      </c>
      <c r="C365" s="15" t="s">
        <v>371</v>
      </c>
      <c r="D365" s="16" t="n">
        <v>33614</v>
      </c>
      <c r="E365" s="15" t="s">
        <v>14</v>
      </c>
      <c r="F365" s="15" t="s">
        <v>15</v>
      </c>
      <c r="G365" s="15" t="str">
        <f aca="false">IF(B365="(ES) Espírito Santo","Sudeste",IF(B365="(SP) São Paulo","Sudeste",IF(B365="(SE) Sergipe","Nordeste",IF(B365="(SC) Santa Catarina","Sul",IF(B365="(RS) Rio Grande do Sul","Sul",IF(B365="(RR) Roraima","Norte",IF(B365="(RN) Rio Grande do Norte","Nordeste",IF(B365="(RJ) Rio de Janeiro","Sudeste",IF(B365="(PR) Paraná","Sul",IF(B365="(PI) Piauí","Nordeste",IF(B365="(PE) Pernambuco","Nordeste",IF(B365="(PB) Paraíba","Nordeste",IF(B365="(PA) Pará","Norte",IF(B365="(MS) Mato Grosso do Sul","Centro-Oeste",IF(B365="(CE) Ceará","Nordeste",IF(B365="(AL) Alagoas","Nordeste",IF(B365="(AM) Amazonas","Norte",IF(B365="(BA) Bahia","Nordeste",IF(B365="(DF) Distrito Federal","Centro-Oeste",IF(B365="(ES) Espirito Santo","Sudeste",IF(B365="(GO) Goiás","Centro-Oeste",IF(B365="(MA) Maranhão","Nordeste",IF(B365="(MG) Minas Gerais","Sudeste",IF(B365="(MT) Mato Grosso","Centro-Oeste"))))))))))))))))))))))))</f>
        <v>Sudeste</v>
      </c>
    </row>
    <row r="366" customFormat="false" ht="15" hidden="false" customHeight="true" outlineLevel="0" collapsed="false">
      <c r="A366" s="15" t="s">
        <v>648</v>
      </c>
      <c r="B366" s="15" t="s">
        <v>347</v>
      </c>
      <c r="C366" s="15" t="s">
        <v>452</v>
      </c>
      <c r="D366" s="16" t="n">
        <v>34983</v>
      </c>
      <c r="E366" s="15" t="s">
        <v>14</v>
      </c>
      <c r="F366" s="15" t="s">
        <v>15</v>
      </c>
      <c r="G366" s="15" t="str">
        <f aca="false">IF(B366="(ES) Espírito Santo","Sudeste",IF(B366="(SP) São Paulo","Sudeste",IF(B366="(SE) Sergipe","Nordeste",IF(B366="(SC) Santa Catarina","Sul",IF(B366="(RS) Rio Grande do Sul","Sul",IF(B366="(RR) Roraima","Norte",IF(B366="(RN) Rio Grande do Norte","Nordeste",IF(B366="(RJ) Rio de Janeiro","Sudeste",IF(B366="(PR) Paraná","Sul",IF(B366="(PI) Piauí","Nordeste",IF(B366="(PE) Pernambuco","Nordeste",IF(B366="(PB) Paraíba","Nordeste",IF(B366="(PA) Pará","Norte",IF(B366="(MS) Mato Grosso do Sul","Centro-Oeste",IF(B366="(CE) Ceará","Nordeste",IF(B366="(AL) Alagoas","Nordeste",IF(B366="(AM) Amazonas","Norte",IF(B366="(BA) Bahia","Nordeste",IF(B366="(DF) Distrito Federal","Centro-Oeste",IF(B366="(ES) Espirito Santo","Sudeste",IF(B366="(GO) Goiás","Centro-Oeste",IF(B366="(MA) Maranhão","Nordeste",IF(B366="(MG) Minas Gerais","Sudeste",IF(B366="(MT) Mato Grosso","Centro-Oeste"))))))))))))))))))))))))</f>
        <v>Sudeste</v>
      </c>
    </row>
    <row r="367" customFormat="false" ht="15" hidden="false" customHeight="true" outlineLevel="0" collapsed="false">
      <c r="A367" s="15" t="s">
        <v>649</v>
      </c>
      <c r="B367" s="15" t="s">
        <v>344</v>
      </c>
      <c r="C367" s="15" t="s">
        <v>650</v>
      </c>
      <c r="D367" s="16" t="n">
        <v>34646</v>
      </c>
      <c r="E367" s="15" t="s">
        <v>49</v>
      </c>
      <c r="F367" s="15" t="s">
        <v>15</v>
      </c>
      <c r="G367" s="15" t="str">
        <f aca="false">IF(B367="(ES) Espírito Santo","Sudeste",IF(B367="(SP) São Paulo","Sudeste",IF(B367="(SE) Sergipe","Nordeste",IF(B367="(SC) Santa Catarina","Sul",IF(B367="(RS) Rio Grande do Sul","Sul",IF(B367="(RR) Roraima","Norte",IF(B367="(RN) Rio Grande do Norte","Nordeste",IF(B367="(RJ) Rio de Janeiro","Sudeste",IF(B367="(PR) Paraná","Sul",IF(B367="(PI) Piauí","Nordeste",IF(B367="(PE) Pernambuco","Nordeste",IF(B367="(PB) Paraíba","Nordeste",IF(B367="(PA) Pará","Norte",IF(B367="(MS) Mato Grosso do Sul","Centro-Oeste",IF(B367="(CE) Ceará","Nordeste",IF(B367="(AL) Alagoas","Nordeste",IF(B367="(AM) Amazonas","Norte",IF(B367="(BA) Bahia","Nordeste",IF(B367="(DF) Distrito Federal","Centro-Oeste",IF(B367="(ES) Espirito Santo","Sudeste",IF(B367="(GO) Goiás","Centro-Oeste",IF(B367="(MA) Maranhão","Nordeste",IF(B367="(MG) Minas Gerais","Sudeste",IF(B367="(MT) Mato Grosso","Centro-Oeste"))))))))))))))))))))))))</f>
        <v>Sudeste</v>
      </c>
    </row>
    <row r="368" customFormat="false" ht="15" hidden="false" customHeight="true" outlineLevel="0" collapsed="false">
      <c r="A368" s="15" t="s">
        <v>651</v>
      </c>
      <c r="B368" s="15" t="s">
        <v>325</v>
      </c>
      <c r="C368" s="15" t="s">
        <v>384</v>
      </c>
      <c r="D368" s="16" t="n">
        <v>33643</v>
      </c>
      <c r="E368" s="15" t="s">
        <v>49</v>
      </c>
      <c r="F368" s="15" t="s">
        <v>15</v>
      </c>
      <c r="G368" s="15" t="str">
        <f aca="false">IF(B368="(ES) Espírito Santo","Sudeste",IF(B368="(SP) São Paulo","Sudeste",IF(B368="(SE) Sergipe","Nordeste",IF(B368="(SC) Santa Catarina","Sul",IF(B368="(RS) Rio Grande do Sul","Sul",IF(B368="(RR) Roraima","Norte",IF(B368="(RN) Rio Grande do Norte","Nordeste",IF(B368="(RJ) Rio de Janeiro","Sudeste",IF(B368="(PR) Paraná","Sul",IF(B368="(PI) Piauí","Nordeste",IF(B368="(PE) Pernambuco","Nordeste",IF(B368="(PB) Paraíba","Nordeste",IF(B368="(PA) Pará","Norte",IF(B368="(MS) Mato Grosso do Sul","Centro-Oeste",IF(B368="(CE) Ceará","Nordeste",IF(B368="(AL) Alagoas","Nordeste",IF(B368="(AM) Amazonas","Norte",IF(B368="(BA) Bahia","Nordeste",IF(B368="(DF) Distrito Federal","Centro-Oeste",IF(B368="(ES) Espirito Santo","Sudeste",IF(B368="(GO) Goiás","Centro-Oeste",IF(B368="(MA) Maranhão","Nordeste",IF(B368="(MG) Minas Gerais","Sudeste",IF(B368="(MT) Mato Grosso","Centro-Oeste"))))))))))))))))))))))))</f>
        <v>Sudeste</v>
      </c>
    </row>
    <row r="369" customFormat="false" ht="15" hidden="false" customHeight="true" outlineLevel="0" collapsed="false">
      <c r="A369" s="15" t="s">
        <v>652</v>
      </c>
      <c r="B369" s="15" t="s">
        <v>325</v>
      </c>
      <c r="C369" s="15" t="s">
        <v>395</v>
      </c>
      <c r="D369" s="16" t="n">
        <v>33677</v>
      </c>
      <c r="E369" s="15" t="s">
        <v>14</v>
      </c>
      <c r="F369" s="15" t="s">
        <v>15</v>
      </c>
      <c r="G369" s="15" t="str">
        <f aca="false">IF(B369="(ES) Espírito Santo","Sudeste",IF(B369="(SP) São Paulo","Sudeste",IF(B369="(SE) Sergipe","Nordeste",IF(B369="(SC) Santa Catarina","Sul",IF(B369="(RS) Rio Grande do Sul","Sul",IF(B369="(RR) Roraima","Norte",IF(B369="(RN) Rio Grande do Norte","Nordeste",IF(B369="(RJ) Rio de Janeiro","Sudeste",IF(B369="(PR) Paraná","Sul",IF(B369="(PI) Piauí","Nordeste",IF(B369="(PE) Pernambuco","Nordeste",IF(B369="(PB) Paraíba","Nordeste",IF(B369="(PA) Pará","Norte",IF(B369="(MS) Mato Grosso do Sul","Centro-Oeste",IF(B369="(CE) Ceará","Nordeste",IF(B369="(AL) Alagoas","Nordeste",IF(B369="(AM) Amazonas","Norte",IF(B369="(BA) Bahia","Nordeste",IF(B369="(DF) Distrito Federal","Centro-Oeste",IF(B369="(ES) Espirito Santo","Sudeste",IF(B369="(GO) Goiás","Centro-Oeste",IF(B369="(MA) Maranhão","Nordeste",IF(B369="(MG) Minas Gerais","Sudeste",IF(B369="(MT) Mato Grosso","Centro-Oeste"))))))))))))))))))))))))</f>
        <v>Sudeste</v>
      </c>
    </row>
    <row r="370" customFormat="false" ht="15" hidden="false" customHeight="true" outlineLevel="0" collapsed="false">
      <c r="A370" s="15" t="s">
        <v>653</v>
      </c>
      <c r="B370" s="15" t="s">
        <v>347</v>
      </c>
      <c r="C370" s="15" t="s">
        <v>654</v>
      </c>
      <c r="D370" s="16" t="n">
        <v>38057</v>
      </c>
      <c r="E370" s="15" t="s">
        <v>14</v>
      </c>
      <c r="F370" s="15" t="s">
        <v>15</v>
      </c>
      <c r="G370" s="15" t="str">
        <f aca="false">IF(B370="(ES) Espírito Santo","Sudeste",IF(B370="(SP) São Paulo","Sudeste",IF(B370="(SE) Sergipe","Nordeste",IF(B370="(SC) Santa Catarina","Sul",IF(B370="(RS) Rio Grande do Sul","Sul",IF(B370="(RR) Roraima","Norte",IF(B370="(RN) Rio Grande do Norte","Nordeste",IF(B370="(RJ) Rio de Janeiro","Sudeste",IF(B370="(PR) Paraná","Sul",IF(B370="(PI) Piauí","Nordeste",IF(B370="(PE) Pernambuco","Nordeste",IF(B370="(PB) Paraíba","Nordeste",IF(B370="(PA) Pará","Norte",IF(B370="(MS) Mato Grosso do Sul","Centro-Oeste",IF(B370="(CE) Ceará","Nordeste",IF(B370="(AL) Alagoas","Nordeste",IF(B370="(AM) Amazonas","Norte",IF(B370="(BA) Bahia","Nordeste",IF(B370="(DF) Distrito Federal","Centro-Oeste",IF(B370="(ES) Espirito Santo","Sudeste",IF(B370="(GO) Goiás","Centro-Oeste",IF(B370="(MA) Maranhão","Nordeste",IF(B370="(MG) Minas Gerais","Sudeste",IF(B370="(MT) Mato Grosso","Centro-Oeste"))))))))))))))))))))))))</f>
        <v>Sudeste</v>
      </c>
    </row>
    <row r="371" customFormat="false" ht="15" hidden="false" customHeight="true" outlineLevel="0" collapsed="false">
      <c r="A371" s="15" t="s">
        <v>655</v>
      </c>
      <c r="B371" s="15" t="s">
        <v>344</v>
      </c>
      <c r="C371" s="15" t="s">
        <v>656</v>
      </c>
      <c r="D371" s="16" t="n">
        <v>33698</v>
      </c>
      <c r="E371" s="15" t="s">
        <v>14</v>
      </c>
      <c r="F371" s="15" t="s">
        <v>15</v>
      </c>
      <c r="G371" s="15" t="str">
        <f aca="false">IF(B371="(ES) Espírito Santo","Sudeste",IF(B371="(SP) São Paulo","Sudeste",IF(B371="(SE) Sergipe","Nordeste",IF(B371="(SC) Santa Catarina","Sul",IF(B371="(RS) Rio Grande do Sul","Sul",IF(B371="(RR) Roraima","Norte",IF(B371="(RN) Rio Grande do Norte","Nordeste",IF(B371="(RJ) Rio de Janeiro","Sudeste",IF(B371="(PR) Paraná","Sul",IF(B371="(PI) Piauí","Nordeste",IF(B371="(PE) Pernambuco","Nordeste",IF(B371="(PB) Paraíba","Nordeste",IF(B371="(PA) Pará","Norte",IF(B371="(MS) Mato Grosso do Sul","Centro-Oeste",IF(B371="(CE) Ceará","Nordeste",IF(B371="(AL) Alagoas","Nordeste",IF(B371="(AM) Amazonas","Norte",IF(B371="(BA) Bahia","Nordeste",IF(B371="(DF) Distrito Federal","Centro-Oeste",IF(B371="(ES) Espirito Santo","Sudeste",IF(B371="(GO) Goiás","Centro-Oeste",IF(B371="(MA) Maranhão","Nordeste",IF(B371="(MG) Minas Gerais","Sudeste",IF(B371="(MT) Mato Grosso","Centro-Oeste"))))))))))))))))))))))))</f>
        <v>Sudeste</v>
      </c>
    </row>
    <row r="372" customFormat="false" ht="15" hidden="false" customHeight="true" outlineLevel="0" collapsed="false">
      <c r="A372" s="15" t="s">
        <v>657</v>
      </c>
      <c r="B372" s="15" t="s">
        <v>325</v>
      </c>
      <c r="C372" s="15" t="n">
        <v>28</v>
      </c>
      <c r="D372" s="16" t="n">
        <v>33786</v>
      </c>
      <c r="E372" s="15" t="s">
        <v>14</v>
      </c>
      <c r="F372" s="15" t="s">
        <v>15</v>
      </c>
      <c r="G372" s="15" t="str">
        <f aca="false">IF(B372="(ES) Espírito Santo","Sudeste",IF(B372="(SP) São Paulo","Sudeste",IF(B372="(SE) Sergipe","Nordeste",IF(B372="(SC) Santa Catarina","Sul",IF(B372="(RS) Rio Grande do Sul","Sul",IF(B372="(RR) Roraima","Norte",IF(B372="(RN) Rio Grande do Norte","Nordeste",IF(B372="(RJ) Rio de Janeiro","Sudeste",IF(B372="(PR) Paraná","Sul",IF(B372="(PI) Piauí","Nordeste",IF(B372="(PE) Pernambuco","Nordeste",IF(B372="(PB) Paraíba","Nordeste",IF(B372="(PA) Pará","Norte",IF(B372="(MS) Mato Grosso do Sul","Centro-Oeste",IF(B372="(CE) Ceará","Nordeste",IF(B372="(AL) Alagoas","Nordeste",IF(B372="(AM) Amazonas","Norte",IF(B372="(BA) Bahia","Nordeste",IF(B372="(DF) Distrito Federal","Centro-Oeste",IF(B372="(ES) Espirito Santo","Sudeste",IF(B372="(GO) Goiás","Centro-Oeste",IF(B372="(MA) Maranhão","Nordeste",IF(B372="(MG) Minas Gerais","Sudeste",IF(B372="(MT) Mato Grosso","Centro-Oeste"))))))))))))))))))))))))</f>
        <v>Sudeste</v>
      </c>
    </row>
    <row r="373" customFormat="false" ht="15" hidden="false" customHeight="true" outlineLevel="0" collapsed="false">
      <c r="A373" s="15" t="s">
        <v>658</v>
      </c>
      <c r="B373" s="15" t="s">
        <v>347</v>
      </c>
      <c r="C373" s="15" t="s">
        <v>371</v>
      </c>
      <c r="D373" s="16" t="n">
        <v>37508</v>
      </c>
      <c r="E373" s="15" t="s">
        <v>19</v>
      </c>
      <c r="F373" s="15" t="s">
        <v>15</v>
      </c>
      <c r="G373" s="15" t="str">
        <f aca="false">IF(B373="(ES) Espírito Santo","Sudeste",IF(B373="(SP) São Paulo","Sudeste",IF(B373="(SE) Sergipe","Nordeste",IF(B373="(SC) Santa Catarina","Sul",IF(B373="(RS) Rio Grande do Sul","Sul",IF(B373="(RR) Roraima","Norte",IF(B373="(RN) Rio Grande do Norte","Nordeste",IF(B373="(RJ) Rio de Janeiro","Sudeste",IF(B373="(PR) Paraná","Sul",IF(B373="(PI) Piauí","Nordeste",IF(B373="(PE) Pernambuco","Nordeste",IF(B373="(PB) Paraíba","Nordeste",IF(B373="(PA) Pará","Norte",IF(B373="(MS) Mato Grosso do Sul","Centro-Oeste",IF(B373="(CE) Ceará","Nordeste",IF(B373="(AL) Alagoas","Nordeste",IF(B373="(AM) Amazonas","Norte",IF(B373="(BA) Bahia","Nordeste",IF(B373="(DF) Distrito Federal","Centro-Oeste",IF(B373="(ES) Espirito Santo","Sudeste",IF(B373="(GO) Goiás","Centro-Oeste",IF(B373="(MA) Maranhão","Nordeste",IF(B373="(MG) Minas Gerais","Sudeste",IF(B373="(MT) Mato Grosso","Centro-Oeste"))))))))))))))))))))))))</f>
        <v>Sudeste</v>
      </c>
    </row>
    <row r="374" customFormat="false" ht="15" hidden="false" customHeight="true" outlineLevel="0" collapsed="false">
      <c r="A374" s="15" t="s">
        <v>659</v>
      </c>
      <c r="B374" s="15" t="s">
        <v>325</v>
      </c>
      <c r="C374" s="15" t="s">
        <v>660</v>
      </c>
      <c r="D374" s="16" t="n">
        <v>38554</v>
      </c>
      <c r="E374" s="15" t="s">
        <v>14</v>
      </c>
      <c r="F374" s="15" t="s">
        <v>15</v>
      </c>
      <c r="G374" s="15" t="str">
        <f aca="false">IF(B374="(ES) Espírito Santo","Sudeste",IF(B374="(SP) São Paulo","Sudeste",IF(B374="(SE) Sergipe","Nordeste",IF(B374="(SC) Santa Catarina","Sul",IF(B374="(RS) Rio Grande do Sul","Sul",IF(B374="(RR) Roraima","Norte",IF(B374="(RN) Rio Grande do Norte","Nordeste",IF(B374="(RJ) Rio de Janeiro","Sudeste",IF(B374="(PR) Paraná","Sul",IF(B374="(PI) Piauí","Nordeste",IF(B374="(PE) Pernambuco","Nordeste",IF(B374="(PB) Paraíba","Nordeste",IF(B374="(PA) Pará","Norte",IF(B374="(MS) Mato Grosso do Sul","Centro-Oeste",IF(B374="(CE) Ceará","Nordeste",IF(B374="(AL) Alagoas","Nordeste",IF(B374="(AM) Amazonas","Norte",IF(B374="(BA) Bahia","Nordeste",IF(B374="(DF) Distrito Federal","Centro-Oeste",IF(B374="(ES) Espirito Santo","Sudeste",IF(B374="(GO) Goiás","Centro-Oeste",IF(B374="(MA) Maranhão","Nordeste",IF(B374="(MG) Minas Gerais","Sudeste",IF(B374="(MT) Mato Grosso","Centro-Oeste"))))))))))))))))))))))))</f>
        <v>Sudeste</v>
      </c>
    </row>
    <row r="375" customFormat="false" ht="15" hidden="false" customHeight="true" outlineLevel="0" collapsed="false">
      <c r="A375" s="15" t="s">
        <v>661</v>
      </c>
      <c r="B375" s="15" t="s">
        <v>347</v>
      </c>
      <c r="C375" s="15" t="s">
        <v>452</v>
      </c>
      <c r="D375" s="16" t="n">
        <v>33828</v>
      </c>
      <c r="E375" s="15" t="s">
        <v>14</v>
      </c>
      <c r="F375" s="15" t="s">
        <v>20</v>
      </c>
      <c r="G375" s="15" t="str">
        <f aca="false">IF(B375="(ES) Espírito Santo","Sudeste",IF(B375="(SP) São Paulo","Sudeste",IF(B375="(SE) Sergipe","Nordeste",IF(B375="(SC) Santa Catarina","Sul",IF(B375="(RS) Rio Grande do Sul","Sul",IF(B375="(RR) Roraima","Norte",IF(B375="(RN) Rio Grande do Norte","Nordeste",IF(B375="(RJ) Rio de Janeiro","Sudeste",IF(B375="(PR) Paraná","Sul",IF(B375="(PI) Piauí","Nordeste",IF(B375="(PE) Pernambuco","Nordeste",IF(B375="(PB) Paraíba","Nordeste",IF(B375="(PA) Pará","Norte",IF(B375="(MS) Mato Grosso do Sul","Centro-Oeste",IF(B375="(CE) Ceará","Nordeste",IF(B375="(AL) Alagoas","Nordeste",IF(B375="(AM) Amazonas","Norte",IF(B375="(BA) Bahia","Nordeste",IF(B375="(DF) Distrito Federal","Centro-Oeste",IF(B375="(ES) Espirito Santo","Sudeste",IF(B375="(GO) Goiás","Centro-Oeste",IF(B375="(MA) Maranhão","Nordeste",IF(B375="(MG) Minas Gerais","Sudeste",IF(B375="(MT) Mato Grosso","Centro-Oeste"))))))))))))))))))))))))</f>
        <v>Sudeste</v>
      </c>
    </row>
    <row r="376" customFormat="false" ht="15" hidden="false" customHeight="true" outlineLevel="0" collapsed="false">
      <c r="A376" s="15" t="s">
        <v>662</v>
      </c>
      <c r="B376" s="15" t="s">
        <v>344</v>
      </c>
      <c r="C376" s="15" t="s">
        <v>663</v>
      </c>
      <c r="D376" s="16" t="n">
        <v>35334</v>
      </c>
      <c r="E376" s="15" t="s">
        <v>19</v>
      </c>
      <c r="F376" s="15" t="s">
        <v>15</v>
      </c>
      <c r="G376" s="15" t="str">
        <f aca="false">IF(B376="(ES) Espírito Santo","Sudeste",IF(B376="(SP) São Paulo","Sudeste",IF(B376="(SE) Sergipe","Nordeste",IF(B376="(SC) Santa Catarina","Sul",IF(B376="(RS) Rio Grande do Sul","Sul",IF(B376="(RR) Roraima","Norte",IF(B376="(RN) Rio Grande do Norte","Nordeste",IF(B376="(RJ) Rio de Janeiro","Sudeste",IF(B376="(PR) Paraná","Sul",IF(B376="(PI) Piauí","Nordeste",IF(B376="(PE) Pernambuco","Nordeste",IF(B376="(PB) Paraíba","Nordeste",IF(B376="(PA) Pará","Norte",IF(B376="(MS) Mato Grosso do Sul","Centro-Oeste",IF(B376="(CE) Ceará","Nordeste",IF(B376="(AL) Alagoas","Nordeste",IF(B376="(AM) Amazonas","Norte",IF(B376="(BA) Bahia","Nordeste",IF(B376="(DF) Distrito Federal","Centro-Oeste",IF(B376="(ES) Espirito Santo","Sudeste",IF(B376="(GO) Goiás","Centro-Oeste",IF(B376="(MA) Maranhão","Nordeste",IF(B376="(MG) Minas Gerais","Sudeste",IF(B376="(MT) Mato Grosso","Centro-Oeste"))))))))))))))))))))))))</f>
        <v>Sudeste</v>
      </c>
    </row>
    <row r="377" customFormat="false" ht="15" hidden="false" customHeight="true" outlineLevel="0" collapsed="false">
      <c r="A377" s="15" t="s">
        <v>664</v>
      </c>
      <c r="B377" s="15" t="s">
        <v>325</v>
      </c>
      <c r="C377" s="15" t="s">
        <v>665</v>
      </c>
      <c r="D377" s="16" t="n">
        <v>33987</v>
      </c>
      <c r="E377" s="15" t="s">
        <v>14</v>
      </c>
      <c r="F377" s="15" t="s">
        <v>20</v>
      </c>
      <c r="G377" s="15" t="str">
        <f aca="false">IF(B377="(ES) Espírito Santo","Sudeste",IF(B377="(SP) São Paulo","Sudeste",IF(B377="(SE) Sergipe","Nordeste",IF(B377="(SC) Santa Catarina","Sul",IF(B377="(RS) Rio Grande do Sul","Sul",IF(B377="(RR) Roraima","Norte",IF(B377="(RN) Rio Grande do Norte","Nordeste",IF(B377="(RJ) Rio de Janeiro","Sudeste",IF(B377="(PR) Paraná","Sul",IF(B377="(PI) Piauí","Nordeste",IF(B377="(PE) Pernambuco","Nordeste",IF(B377="(PB) Paraíba","Nordeste",IF(B377="(PA) Pará","Norte",IF(B377="(MS) Mato Grosso do Sul","Centro-Oeste",IF(B377="(CE) Ceará","Nordeste",IF(B377="(AL) Alagoas","Nordeste",IF(B377="(AM) Amazonas","Norte",IF(B377="(BA) Bahia","Nordeste",IF(B377="(DF) Distrito Federal","Centro-Oeste",IF(B377="(ES) Espirito Santo","Sudeste",IF(B377="(GO) Goiás","Centro-Oeste",IF(B377="(MA) Maranhão","Nordeste",IF(B377="(MG) Minas Gerais","Sudeste",IF(B377="(MT) Mato Grosso","Centro-Oeste"))))))))))))))))))))))))</f>
        <v>Sudeste</v>
      </c>
    </row>
    <row r="378" customFormat="false" ht="15" hidden="false" customHeight="true" outlineLevel="0" collapsed="false">
      <c r="A378" s="15" t="s">
        <v>666</v>
      </c>
      <c r="B378" s="15" t="s">
        <v>347</v>
      </c>
      <c r="C378" s="15" t="s">
        <v>667</v>
      </c>
      <c r="D378" s="16" t="n">
        <v>33892</v>
      </c>
      <c r="E378" s="15" t="s">
        <v>19</v>
      </c>
      <c r="F378" s="15" t="s">
        <v>20</v>
      </c>
      <c r="G378" s="15" t="str">
        <f aca="false">IF(B378="(ES) Espírito Santo","Sudeste",IF(B378="(SP) São Paulo","Sudeste",IF(B378="(SE) Sergipe","Nordeste",IF(B378="(SC) Santa Catarina","Sul",IF(B378="(RS) Rio Grande do Sul","Sul",IF(B378="(RR) Roraima","Norte",IF(B378="(RN) Rio Grande do Norte","Nordeste",IF(B378="(RJ) Rio de Janeiro","Sudeste",IF(B378="(PR) Paraná","Sul",IF(B378="(PI) Piauí","Nordeste",IF(B378="(PE) Pernambuco","Nordeste",IF(B378="(PB) Paraíba","Nordeste",IF(B378="(PA) Pará","Norte",IF(B378="(MS) Mato Grosso do Sul","Centro-Oeste",IF(B378="(CE) Ceará","Nordeste",IF(B378="(AL) Alagoas","Nordeste",IF(B378="(AM) Amazonas","Norte",IF(B378="(BA) Bahia","Nordeste",IF(B378="(DF) Distrito Federal","Centro-Oeste",IF(B378="(ES) Espirito Santo","Sudeste",IF(B378="(GO) Goiás","Centro-Oeste",IF(B378="(MA) Maranhão","Nordeste",IF(B378="(MG) Minas Gerais","Sudeste",IF(B378="(MT) Mato Grosso","Centro-Oeste"))))))))))))))))))))))))</f>
        <v>Sudeste</v>
      </c>
    </row>
    <row r="379" customFormat="false" ht="15" hidden="false" customHeight="true" outlineLevel="0" collapsed="false">
      <c r="A379" s="15" t="s">
        <v>668</v>
      </c>
      <c r="B379" s="15" t="s">
        <v>325</v>
      </c>
      <c r="C379" s="15" t="s">
        <v>669</v>
      </c>
      <c r="D379" s="16" t="n">
        <v>33899</v>
      </c>
      <c r="E379" s="15" t="s">
        <v>19</v>
      </c>
      <c r="F379" s="15" t="s">
        <v>15</v>
      </c>
      <c r="G379" s="15" t="str">
        <f aca="false">IF(B379="(ES) Espírito Santo","Sudeste",IF(B379="(SP) São Paulo","Sudeste",IF(B379="(SE) Sergipe","Nordeste",IF(B379="(SC) Santa Catarina","Sul",IF(B379="(RS) Rio Grande do Sul","Sul",IF(B379="(RR) Roraima","Norte",IF(B379="(RN) Rio Grande do Norte","Nordeste",IF(B379="(RJ) Rio de Janeiro","Sudeste",IF(B379="(PR) Paraná","Sul",IF(B379="(PI) Piauí","Nordeste",IF(B379="(PE) Pernambuco","Nordeste",IF(B379="(PB) Paraíba","Nordeste",IF(B379="(PA) Pará","Norte",IF(B379="(MS) Mato Grosso do Sul","Centro-Oeste",IF(B379="(CE) Ceará","Nordeste",IF(B379="(AL) Alagoas","Nordeste",IF(B379="(AM) Amazonas","Norte",IF(B379="(BA) Bahia","Nordeste",IF(B379="(DF) Distrito Federal","Centro-Oeste",IF(B379="(ES) Espirito Santo","Sudeste",IF(B379="(GO) Goiás","Centro-Oeste",IF(B379="(MA) Maranhão","Nordeste",IF(B379="(MG) Minas Gerais","Sudeste",IF(B379="(MT) Mato Grosso","Centro-Oeste"))))))))))))))))))))))))</f>
        <v>Sudeste</v>
      </c>
    </row>
    <row r="380" customFormat="false" ht="15" hidden="false" customHeight="true" outlineLevel="0" collapsed="false">
      <c r="A380" s="15" t="s">
        <v>670</v>
      </c>
      <c r="B380" s="15" t="s">
        <v>347</v>
      </c>
      <c r="C380" s="15" t="s">
        <v>671</v>
      </c>
      <c r="D380" s="16" t="n">
        <v>34557</v>
      </c>
      <c r="E380" s="15" t="s">
        <v>14</v>
      </c>
      <c r="F380" s="15" t="s">
        <v>15</v>
      </c>
      <c r="G380" s="15" t="str">
        <f aca="false">IF(B380="(ES) Espírito Santo","Sudeste",IF(B380="(SP) São Paulo","Sudeste",IF(B380="(SE) Sergipe","Nordeste",IF(B380="(SC) Santa Catarina","Sul",IF(B380="(RS) Rio Grande do Sul","Sul",IF(B380="(RR) Roraima","Norte",IF(B380="(RN) Rio Grande do Norte","Nordeste",IF(B380="(RJ) Rio de Janeiro","Sudeste",IF(B380="(PR) Paraná","Sul",IF(B380="(PI) Piauí","Nordeste",IF(B380="(PE) Pernambuco","Nordeste",IF(B380="(PB) Paraíba","Nordeste",IF(B380="(PA) Pará","Norte",IF(B380="(MS) Mato Grosso do Sul","Centro-Oeste",IF(B380="(CE) Ceará","Nordeste",IF(B380="(AL) Alagoas","Nordeste",IF(B380="(AM) Amazonas","Norte",IF(B380="(BA) Bahia","Nordeste",IF(B380="(DF) Distrito Federal","Centro-Oeste",IF(B380="(ES) Espirito Santo","Sudeste",IF(B380="(GO) Goiás","Centro-Oeste",IF(B380="(MA) Maranhão","Nordeste",IF(B380="(MG) Minas Gerais","Sudeste",IF(B380="(MT) Mato Grosso","Centro-Oeste"))))))))))))))))))))))))</f>
        <v>Sudeste</v>
      </c>
    </row>
    <row r="381" customFormat="false" ht="15" hidden="false" customHeight="true" outlineLevel="0" collapsed="false">
      <c r="A381" s="15" t="s">
        <v>672</v>
      </c>
      <c r="B381" s="15" t="s">
        <v>325</v>
      </c>
      <c r="C381" s="15" t="s">
        <v>673</v>
      </c>
      <c r="D381" s="16" t="n">
        <v>35420</v>
      </c>
      <c r="E381" s="15" t="s">
        <v>14</v>
      </c>
      <c r="F381" s="15" t="s">
        <v>15</v>
      </c>
      <c r="G381" s="15" t="str">
        <f aca="false">IF(B381="(ES) Espírito Santo","Sudeste",IF(B381="(SP) São Paulo","Sudeste",IF(B381="(SE) Sergipe","Nordeste",IF(B381="(SC) Santa Catarina","Sul",IF(B381="(RS) Rio Grande do Sul","Sul",IF(B381="(RR) Roraima","Norte",IF(B381="(RN) Rio Grande do Norte","Nordeste",IF(B381="(RJ) Rio de Janeiro","Sudeste",IF(B381="(PR) Paraná","Sul",IF(B381="(PI) Piauí","Nordeste",IF(B381="(PE) Pernambuco","Nordeste",IF(B381="(PB) Paraíba","Nordeste",IF(B381="(PA) Pará","Norte",IF(B381="(MS) Mato Grosso do Sul","Centro-Oeste",IF(B381="(CE) Ceará","Nordeste",IF(B381="(AL) Alagoas","Nordeste",IF(B381="(AM) Amazonas","Norte",IF(B381="(BA) Bahia","Nordeste",IF(B381="(DF) Distrito Federal","Centro-Oeste",IF(B381="(ES) Espirito Santo","Sudeste",IF(B381="(GO) Goiás","Centro-Oeste",IF(B381="(MA) Maranhão","Nordeste",IF(B381="(MG) Minas Gerais","Sudeste",IF(B381="(MT) Mato Grosso","Centro-Oeste"))))))))))))))))))))))))</f>
        <v>Sudeste</v>
      </c>
    </row>
    <row r="382" customFormat="false" ht="15" hidden="false" customHeight="true" outlineLevel="0" collapsed="false">
      <c r="A382" s="15" t="s">
        <v>674</v>
      </c>
      <c r="B382" s="15" t="s">
        <v>347</v>
      </c>
      <c r="C382" s="15" t="s">
        <v>675</v>
      </c>
      <c r="D382" s="16" t="n">
        <v>39806</v>
      </c>
      <c r="E382" s="15" t="s">
        <v>14</v>
      </c>
      <c r="F382" s="15" t="s">
        <v>15</v>
      </c>
      <c r="G382" s="15" t="str">
        <f aca="false">IF(B382="(ES) Espírito Santo","Sudeste",IF(B382="(SP) São Paulo","Sudeste",IF(B382="(SE) Sergipe","Nordeste",IF(B382="(SC) Santa Catarina","Sul",IF(B382="(RS) Rio Grande do Sul","Sul",IF(B382="(RR) Roraima","Norte",IF(B382="(RN) Rio Grande do Norte","Nordeste",IF(B382="(RJ) Rio de Janeiro","Sudeste",IF(B382="(PR) Paraná","Sul",IF(B382="(PI) Piauí","Nordeste",IF(B382="(PE) Pernambuco","Nordeste",IF(B382="(PB) Paraíba","Nordeste",IF(B382="(PA) Pará","Norte",IF(B382="(MS) Mato Grosso do Sul","Centro-Oeste",IF(B382="(CE) Ceará","Nordeste",IF(B382="(AL) Alagoas","Nordeste",IF(B382="(AM) Amazonas","Norte",IF(B382="(BA) Bahia","Nordeste",IF(B382="(DF) Distrito Federal","Centro-Oeste",IF(B382="(ES) Espirito Santo","Sudeste",IF(B382="(GO) Goiás","Centro-Oeste",IF(B382="(MA) Maranhão","Nordeste",IF(B382="(MG) Minas Gerais","Sudeste",IF(B382="(MT) Mato Grosso","Centro-Oeste"))))))))))))))))))))))))</f>
        <v>Sudeste</v>
      </c>
    </row>
    <row r="383" customFormat="false" ht="15" hidden="false" customHeight="true" outlineLevel="0" collapsed="false">
      <c r="A383" s="15" t="s">
        <v>676</v>
      </c>
      <c r="B383" s="15" t="s">
        <v>347</v>
      </c>
      <c r="C383" s="15" t="s">
        <v>677</v>
      </c>
      <c r="D383" s="16" t="n">
        <v>35531</v>
      </c>
      <c r="E383" s="15" t="s">
        <v>14</v>
      </c>
      <c r="F383" s="15" t="s">
        <v>15</v>
      </c>
      <c r="G383" s="15" t="str">
        <f aca="false">IF(B383="(ES) Espírito Santo","Sudeste",IF(B383="(SP) São Paulo","Sudeste",IF(B383="(SE) Sergipe","Nordeste",IF(B383="(SC) Santa Catarina","Sul",IF(B383="(RS) Rio Grande do Sul","Sul",IF(B383="(RR) Roraima","Norte",IF(B383="(RN) Rio Grande do Norte","Nordeste",IF(B383="(RJ) Rio de Janeiro","Sudeste",IF(B383="(PR) Paraná","Sul",IF(B383="(PI) Piauí","Nordeste",IF(B383="(PE) Pernambuco","Nordeste",IF(B383="(PB) Paraíba","Nordeste",IF(B383="(PA) Pará","Norte",IF(B383="(MS) Mato Grosso do Sul","Centro-Oeste",IF(B383="(CE) Ceará","Nordeste",IF(B383="(AL) Alagoas","Nordeste",IF(B383="(AM) Amazonas","Norte",IF(B383="(BA) Bahia","Nordeste",IF(B383="(DF) Distrito Federal","Centro-Oeste",IF(B383="(ES) Espirito Santo","Sudeste",IF(B383="(GO) Goiás","Centro-Oeste",IF(B383="(MA) Maranhão","Nordeste",IF(B383="(MG) Minas Gerais","Sudeste",IF(B383="(MT) Mato Grosso","Centro-Oeste"))))))))))))))))))))))))</f>
        <v>Sudeste</v>
      </c>
    </row>
    <row r="384" customFormat="false" ht="15" hidden="false" customHeight="true" outlineLevel="0" collapsed="false">
      <c r="A384" s="15" t="s">
        <v>678</v>
      </c>
      <c r="B384" s="15" t="s">
        <v>344</v>
      </c>
      <c r="C384" s="15" t="s">
        <v>314</v>
      </c>
      <c r="D384" s="16" t="n">
        <v>33938</v>
      </c>
      <c r="E384" s="15" t="s">
        <v>14</v>
      </c>
      <c r="F384" s="15" t="s">
        <v>15</v>
      </c>
      <c r="G384" s="15" t="str">
        <f aca="false">IF(B384="(ES) Espírito Santo","Sudeste",IF(B384="(SP) São Paulo","Sudeste",IF(B384="(SE) Sergipe","Nordeste",IF(B384="(SC) Santa Catarina","Sul",IF(B384="(RS) Rio Grande do Sul","Sul",IF(B384="(RR) Roraima","Norte",IF(B384="(RN) Rio Grande do Norte","Nordeste",IF(B384="(RJ) Rio de Janeiro","Sudeste",IF(B384="(PR) Paraná","Sul",IF(B384="(PI) Piauí","Nordeste",IF(B384="(PE) Pernambuco","Nordeste",IF(B384="(PB) Paraíba","Nordeste",IF(B384="(PA) Pará","Norte",IF(B384="(MS) Mato Grosso do Sul","Centro-Oeste",IF(B384="(CE) Ceará","Nordeste",IF(B384="(AL) Alagoas","Nordeste",IF(B384="(AM) Amazonas","Norte",IF(B384="(BA) Bahia","Nordeste",IF(B384="(DF) Distrito Federal","Centro-Oeste",IF(B384="(ES) Espirito Santo","Sudeste",IF(B384="(GO) Goiás","Centro-Oeste",IF(B384="(MA) Maranhão","Nordeste",IF(B384="(MG) Minas Gerais","Sudeste",IF(B384="(MT) Mato Grosso","Centro-Oeste"))))))))))))))))))))))))</f>
        <v>Sudeste</v>
      </c>
    </row>
    <row r="385" customFormat="false" ht="15" hidden="false" customHeight="true" outlineLevel="0" collapsed="false">
      <c r="A385" s="15" t="s">
        <v>679</v>
      </c>
      <c r="B385" s="15" t="s">
        <v>344</v>
      </c>
      <c r="C385" s="15" t="s">
        <v>395</v>
      </c>
      <c r="D385" s="16" t="n">
        <v>33948</v>
      </c>
      <c r="E385" s="15" t="s">
        <v>49</v>
      </c>
      <c r="F385" s="15" t="s">
        <v>15</v>
      </c>
      <c r="G385" s="15" t="str">
        <f aca="false">IF(B385="(ES) Espírito Santo","Sudeste",IF(B385="(SP) São Paulo","Sudeste",IF(B385="(SE) Sergipe","Nordeste",IF(B385="(SC) Santa Catarina","Sul",IF(B385="(RS) Rio Grande do Sul","Sul",IF(B385="(RR) Roraima","Norte",IF(B385="(RN) Rio Grande do Norte","Nordeste",IF(B385="(RJ) Rio de Janeiro","Sudeste",IF(B385="(PR) Paraná","Sul",IF(B385="(PI) Piauí","Nordeste",IF(B385="(PE) Pernambuco","Nordeste",IF(B385="(PB) Paraíba","Nordeste",IF(B385="(PA) Pará","Norte",IF(B385="(MS) Mato Grosso do Sul","Centro-Oeste",IF(B385="(CE) Ceará","Nordeste",IF(B385="(AL) Alagoas","Nordeste",IF(B385="(AM) Amazonas","Norte",IF(B385="(BA) Bahia","Nordeste",IF(B385="(DF) Distrito Federal","Centro-Oeste",IF(B385="(ES) Espirito Santo","Sudeste",IF(B385="(GO) Goiás","Centro-Oeste",IF(B385="(MA) Maranhão","Nordeste",IF(B385="(MG) Minas Gerais","Sudeste",IF(B385="(MT) Mato Grosso","Centro-Oeste"))))))))))))))))))))))))</f>
        <v>Sudeste</v>
      </c>
    </row>
    <row r="386" customFormat="false" ht="15" hidden="false" customHeight="true" outlineLevel="0" collapsed="false">
      <c r="A386" s="15" t="s">
        <v>680</v>
      </c>
      <c r="B386" s="15" t="s">
        <v>344</v>
      </c>
      <c r="C386" s="15" t="s">
        <v>681</v>
      </c>
      <c r="D386" s="16" t="n">
        <v>36120</v>
      </c>
      <c r="E386" s="15" t="s">
        <v>14</v>
      </c>
      <c r="F386" s="15" t="s">
        <v>15</v>
      </c>
      <c r="G386" s="15" t="str">
        <f aca="false">IF(B386="(ES) Espírito Santo","Sudeste",IF(B386="(SP) São Paulo","Sudeste",IF(B386="(SE) Sergipe","Nordeste",IF(B386="(SC) Santa Catarina","Sul",IF(B386="(RS) Rio Grande do Sul","Sul",IF(B386="(RR) Roraima","Norte",IF(B386="(RN) Rio Grande do Norte","Nordeste",IF(B386="(RJ) Rio de Janeiro","Sudeste",IF(B386="(PR) Paraná","Sul",IF(B386="(PI) Piauí","Nordeste",IF(B386="(PE) Pernambuco","Nordeste",IF(B386="(PB) Paraíba","Nordeste",IF(B386="(PA) Pará","Norte",IF(B386="(MS) Mato Grosso do Sul","Centro-Oeste",IF(B386="(CE) Ceará","Nordeste",IF(B386="(AL) Alagoas","Nordeste",IF(B386="(AM) Amazonas","Norte",IF(B386="(BA) Bahia","Nordeste",IF(B386="(DF) Distrito Federal","Centro-Oeste",IF(B386="(ES) Espirito Santo","Sudeste",IF(B386="(GO) Goiás","Centro-Oeste",IF(B386="(MA) Maranhão","Nordeste",IF(B386="(MG) Minas Gerais","Sudeste",IF(B386="(MT) Mato Grosso","Centro-Oeste"))))))))))))))))))))))))</f>
        <v>Sudeste</v>
      </c>
    </row>
    <row r="387" customFormat="false" ht="15" hidden="false" customHeight="true" outlineLevel="0" collapsed="false">
      <c r="A387" s="15" t="s">
        <v>682</v>
      </c>
      <c r="B387" s="15" t="s">
        <v>325</v>
      </c>
      <c r="C387" s="15" t="s">
        <v>683</v>
      </c>
      <c r="D387" s="16" t="n">
        <v>38888</v>
      </c>
      <c r="E387" s="15" t="s">
        <v>14</v>
      </c>
      <c r="F387" s="15" t="s">
        <v>15</v>
      </c>
      <c r="G387" s="15" t="str">
        <f aca="false">IF(B387="(ES) Espírito Santo","Sudeste",IF(B387="(SP) São Paulo","Sudeste",IF(B387="(SE) Sergipe","Nordeste",IF(B387="(SC) Santa Catarina","Sul",IF(B387="(RS) Rio Grande do Sul","Sul",IF(B387="(RR) Roraima","Norte",IF(B387="(RN) Rio Grande do Norte","Nordeste",IF(B387="(RJ) Rio de Janeiro","Sudeste",IF(B387="(PR) Paraná","Sul",IF(B387="(PI) Piauí","Nordeste",IF(B387="(PE) Pernambuco","Nordeste",IF(B387="(PB) Paraíba","Nordeste",IF(B387="(PA) Pará","Norte",IF(B387="(MS) Mato Grosso do Sul","Centro-Oeste",IF(B387="(CE) Ceará","Nordeste",IF(B387="(AL) Alagoas","Nordeste",IF(B387="(AM) Amazonas","Norte",IF(B387="(BA) Bahia","Nordeste",IF(B387="(DF) Distrito Federal","Centro-Oeste",IF(B387="(ES) Espirito Santo","Sudeste",IF(B387="(GO) Goiás","Centro-Oeste",IF(B387="(MA) Maranhão","Nordeste",IF(B387="(MG) Minas Gerais","Sudeste",IF(B387="(MT) Mato Grosso","Centro-Oeste"))))))))))))))))))))))))</f>
        <v>Sudeste</v>
      </c>
    </row>
    <row r="388" customFormat="false" ht="15" hidden="false" customHeight="true" outlineLevel="0" collapsed="false">
      <c r="A388" s="17" t="s">
        <v>684</v>
      </c>
      <c r="B388" s="17" t="s">
        <v>685</v>
      </c>
      <c r="C388" s="17" t="s">
        <v>686</v>
      </c>
      <c r="D388" s="18" t="n">
        <v>27598</v>
      </c>
      <c r="E388" s="17" t="s">
        <v>19</v>
      </c>
      <c r="F388" s="17" t="s">
        <v>15</v>
      </c>
      <c r="G388" s="17" t="str">
        <f aca="false">IF(B388="(ES) Espírito Santo","Sudeste",IF(B388="(SP) São Paulo","Sudeste",IF(B388="(SE) Sergipe","Nordeste",IF(B388="(SC) Santa Catarina","Sul",IF(B388="(RS) Rio Grande do Sul","Sul",IF(B388="(RR) Roraima","Norte",IF(B388="(RN) Rio Grande do Norte","Nordeste",IF(B388="(RJ) Rio de Janeiro","Sudeste",IF(B388="(PR) Paraná","Sul",IF(B388="(PI) Piauí","Nordeste",IF(B388="(PE) Pernambuco","Nordeste",IF(B388="(PB) Paraíba","Nordeste",IF(B388="(PA) Pará","Norte",IF(B388="(MS) Mato Grosso do Sul","Centro-Oeste",IF(B388="(CE) Ceará","Nordeste",IF(B388="(AL) Alagoas","Nordeste",IF(B388="(AM) Amazonas","Norte",IF(B388="(BA) Bahia","Nordeste",IF(B388="(DF) Distrito Federal","Centro-Oeste",IF(B388="(ES) Espirito Santo","Sudeste",IF(B388="(GO) Goiás","Centro-Oeste",IF(B388="(MA) Maranhão","Nordeste",IF(B388="(MG) Minas Gerais","Sudeste",IF(B388="(MT) Mato Grosso","Centro-Oeste"))))))))))))))))))))))))</f>
        <v>Sul</v>
      </c>
    </row>
    <row r="389" customFormat="false" ht="15" hidden="false" customHeight="true" outlineLevel="0" collapsed="false">
      <c r="A389" s="17" t="s">
        <v>687</v>
      </c>
      <c r="B389" s="17" t="s">
        <v>688</v>
      </c>
      <c r="C389" s="17" t="s">
        <v>689</v>
      </c>
      <c r="D389" s="18" t="n">
        <v>28268</v>
      </c>
      <c r="E389" s="17" t="s">
        <v>49</v>
      </c>
      <c r="F389" s="17" t="s">
        <v>15</v>
      </c>
      <c r="G389" s="17" t="str">
        <f aca="false">IF(B389="(ES) Espírito Santo","Sudeste",IF(B389="(SP) São Paulo","Sudeste",IF(B389="(SE) Sergipe","Nordeste",IF(B389="(SC) Santa Catarina","Sul",IF(B389="(RS) Rio Grande do Sul","Sul",IF(B389="(RR) Roraima","Norte",IF(B389="(RN) Rio Grande do Norte","Nordeste",IF(B389="(RJ) Rio de Janeiro","Sudeste",IF(B389="(PR) Paraná","Sul",IF(B389="(PI) Piauí","Nordeste",IF(B389="(PE) Pernambuco","Nordeste",IF(B389="(PB) Paraíba","Nordeste",IF(B389="(PA) Pará","Norte",IF(B389="(MS) Mato Grosso do Sul","Centro-Oeste",IF(B389="(CE) Ceará","Nordeste",IF(B389="(AL) Alagoas","Nordeste",IF(B389="(AM) Amazonas","Norte",IF(B389="(BA) Bahia","Nordeste",IF(B389="(DF) Distrito Federal","Centro-Oeste",IF(B389="(ES) Espirito Santo","Sudeste",IF(B389="(GO) Goiás","Centro-Oeste",IF(B389="(MA) Maranhão","Nordeste",IF(B389="(MG) Minas Gerais","Sudeste",IF(B389="(MT) Mato Grosso","Centro-Oeste"))))))))))))))))))))))))</f>
        <v>Sul</v>
      </c>
    </row>
    <row r="390" customFormat="false" ht="15" hidden="false" customHeight="true" outlineLevel="0" collapsed="false">
      <c r="A390" s="17" t="s">
        <v>690</v>
      </c>
      <c r="B390" s="17" t="s">
        <v>688</v>
      </c>
      <c r="C390" s="17" t="s">
        <v>691</v>
      </c>
      <c r="D390" s="18" t="n">
        <v>28511</v>
      </c>
      <c r="E390" s="17" t="s">
        <v>49</v>
      </c>
      <c r="F390" s="17" t="s">
        <v>20</v>
      </c>
      <c r="G390" s="17" t="str">
        <f aca="false">IF(B390="(ES) Espírito Santo","Sudeste",IF(B390="(SP) São Paulo","Sudeste",IF(B390="(SE) Sergipe","Nordeste",IF(B390="(SC) Santa Catarina","Sul",IF(B390="(RS) Rio Grande do Sul","Sul",IF(B390="(RR) Roraima","Norte",IF(B390="(RN) Rio Grande do Norte","Nordeste",IF(B390="(RJ) Rio de Janeiro","Sudeste",IF(B390="(PR) Paraná","Sul",IF(B390="(PI) Piauí","Nordeste",IF(B390="(PE) Pernambuco","Nordeste",IF(B390="(PB) Paraíba","Nordeste",IF(B390="(PA) Pará","Norte",IF(B390="(MS) Mato Grosso do Sul","Centro-Oeste",IF(B390="(CE) Ceará","Nordeste",IF(B390="(AL) Alagoas","Nordeste",IF(B390="(AM) Amazonas","Norte",IF(B390="(BA) Bahia","Nordeste",IF(B390="(DF) Distrito Federal","Centro-Oeste",IF(B390="(ES) Espirito Santo","Sudeste",IF(B390="(GO) Goiás","Centro-Oeste",IF(B390="(MA) Maranhão","Nordeste",IF(B390="(MG) Minas Gerais","Sudeste",IF(B390="(MT) Mato Grosso","Centro-Oeste"))))))))))))))))))))))))</f>
        <v>Sul</v>
      </c>
    </row>
    <row r="391" customFormat="false" ht="15" hidden="false" customHeight="true" outlineLevel="0" collapsed="false">
      <c r="A391" s="17" t="s">
        <v>692</v>
      </c>
      <c r="B391" s="17" t="s">
        <v>693</v>
      </c>
      <c r="C391" s="17" t="s">
        <v>694</v>
      </c>
      <c r="D391" s="18" t="n">
        <v>37908</v>
      </c>
      <c r="E391" s="17" t="s">
        <v>14</v>
      </c>
      <c r="F391" s="17" t="s">
        <v>15</v>
      </c>
      <c r="G391" s="17" t="str">
        <f aca="false">IF(B391="(ES) Espírito Santo","Sudeste",IF(B391="(SP) São Paulo","Sudeste",IF(B391="(SE) Sergipe","Nordeste",IF(B391="(SC) Santa Catarina","Sul",IF(B391="(RS) Rio Grande do Sul","Sul",IF(B391="(RR) Roraima","Norte",IF(B391="(RN) Rio Grande do Norte","Nordeste",IF(B391="(RJ) Rio de Janeiro","Sudeste",IF(B391="(PR) Paraná","Sul",IF(B391="(PI) Piauí","Nordeste",IF(B391="(PE) Pernambuco","Nordeste",IF(B391="(PB) Paraíba","Nordeste",IF(B391="(PA) Pará","Norte",IF(B391="(MS) Mato Grosso do Sul","Centro-Oeste",IF(B391="(CE) Ceará","Nordeste",IF(B391="(AL) Alagoas","Nordeste",IF(B391="(AM) Amazonas","Norte",IF(B391="(BA) Bahia","Nordeste",IF(B391="(DF) Distrito Federal","Centro-Oeste",IF(B391="(ES) Espirito Santo","Sudeste",IF(B391="(GO) Goiás","Centro-Oeste",IF(B391="(MA) Maranhão","Nordeste",IF(B391="(MG) Minas Gerais","Sudeste",IF(B391="(MT) Mato Grosso","Centro-Oeste"))))))))))))))))))))))))</f>
        <v>Sul</v>
      </c>
    </row>
    <row r="392" customFormat="false" ht="15" hidden="false" customHeight="true" outlineLevel="0" collapsed="false">
      <c r="A392" s="17" t="s">
        <v>695</v>
      </c>
      <c r="B392" s="17" t="s">
        <v>693</v>
      </c>
      <c r="C392" s="17" t="s">
        <v>696</v>
      </c>
      <c r="D392" s="18" t="n">
        <v>35499</v>
      </c>
      <c r="E392" s="17" t="s">
        <v>14</v>
      </c>
      <c r="F392" s="17" t="s">
        <v>15</v>
      </c>
      <c r="G392" s="17" t="str">
        <f aca="false">IF(B392="(ES) Espírito Santo","Sudeste",IF(B392="(SP) São Paulo","Sudeste",IF(B392="(SE) Sergipe","Nordeste",IF(B392="(SC) Santa Catarina","Sul",IF(B392="(RS) Rio Grande do Sul","Sul",IF(B392="(RR) Roraima","Norte",IF(B392="(RN) Rio Grande do Norte","Nordeste",IF(B392="(RJ) Rio de Janeiro","Sudeste",IF(B392="(PR) Paraná","Sul",IF(B392="(PI) Piauí","Nordeste",IF(B392="(PE) Pernambuco","Nordeste",IF(B392="(PB) Paraíba","Nordeste",IF(B392="(PA) Pará","Norte",IF(B392="(MS) Mato Grosso do Sul","Centro-Oeste",IF(B392="(CE) Ceará","Nordeste",IF(B392="(AL) Alagoas","Nordeste",IF(B392="(AM) Amazonas","Norte",IF(B392="(BA) Bahia","Nordeste",IF(B392="(DF) Distrito Federal","Centro-Oeste",IF(B392="(ES) Espirito Santo","Sudeste",IF(B392="(GO) Goiás","Centro-Oeste",IF(B392="(MA) Maranhão","Nordeste",IF(B392="(MG) Minas Gerais","Sudeste",IF(B392="(MT) Mato Grosso","Centro-Oeste"))))))))))))))))))))))))</f>
        <v>Sul</v>
      </c>
    </row>
    <row r="393" customFormat="false" ht="15" hidden="false" customHeight="true" outlineLevel="0" collapsed="false">
      <c r="A393" s="17" t="s">
        <v>697</v>
      </c>
      <c r="B393" s="17" t="s">
        <v>688</v>
      </c>
      <c r="C393" s="17" t="s">
        <v>698</v>
      </c>
      <c r="D393" s="18" t="n">
        <v>29021</v>
      </c>
      <c r="E393" s="17" t="s">
        <v>49</v>
      </c>
      <c r="F393" s="17" t="s">
        <v>15</v>
      </c>
      <c r="G393" s="17" t="str">
        <f aca="false">IF(B393="(ES) Espírito Santo","Sudeste",IF(B393="(SP) São Paulo","Sudeste",IF(B393="(SE) Sergipe","Nordeste",IF(B393="(SC) Santa Catarina","Sul",IF(B393="(RS) Rio Grande do Sul","Sul",IF(B393="(RR) Roraima","Norte",IF(B393="(RN) Rio Grande do Norte","Nordeste",IF(B393="(RJ) Rio de Janeiro","Sudeste",IF(B393="(PR) Paraná","Sul",IF(B393="(PI) Piauí","Nordeste",IF(B393="(PE) Pernambuco","Nordeste",IF(B393="(PB) Paraíba","Nordeste",IF(B393="(PA) Pará","Norte",IF(B393="(MS) Mato Grosso do Sul","Centro-Oeste",IF(B393="(CE) Ceará","Nordeste",IF(B393="(AL) Alagoas","Nordeste",IF(B393="(AM) Amazonas","Norte",IF(B393="(BA) Bahia","Nordeste",IF(B393="(DF) Distrito Federal","Centro-Oeste",IF(B393="(ES) Espirito Santo","Sudeste",IF(B393="(GO) Goiás","Centro-Oeste",IF(B393="(MA) Maranhão","Nordeste",IF(B393="(MG) Minas Gerais","Sudeste",IF(B393="(MT) Mato Grosso","Centro-Oeste"))))))))))))))))))))))))</f>
        <v>Sul</v>
      </c>
    </row>
    <row r="394" customFormat="false" ht="15" hidden="false" customHeight="true" outlineLevel="0" collapsed="false">
      <c r="A394" s="17" t="s">
        <v>699</v>
      </c>
      <c r="B394" s="17" t="s">
        <v>688</v>
      </c>
      <c r="C394" s="17" t="s">
        <v>700</v>
      </c>
      <c r="D394" s="18" t="n">
        <v>35324</v>
      </c>
      <c r="E394" s="17" t="s">
        <v>14</v>
      </c>
      <c r="F394" s="17" t="s">
        <v>15</v>
      </c>
      <c r="G394" s="17" t="str">
        <f aca="false">IF(B394="(ES) Espírito Santo","Sudeste",IF(B394="(SP) São Paulo","Sudeste",IF(B394="(SE) Sergipe","Nordeste",IF(B394="(SC) Santa Catarina","Sul",IF(B394="(RS) Rio Grande do Sul","Sul",IF(B394="(RR) Roraima","Norte",IF(B394="(RN) Rio Grande do Norte","Nordeste",IF(B394="(RJ) Rio de Janeiro","Sudeste",IF(B394="(PR) Paraná","Sul",IF(B394="(PI) Piauí","Nordeste",IF(B394="(PE) Pernambuco","Nordeste",IF(B394="(PB) Paraíba","Nordeste",IF(B394="(PA) Pará","Norte",IF(B394="(MS) Mato Grosso do Sul","Centro-Oeste",IF(B394="(CE) Ceará","Nordeste",IF(B394="(AL) Alagoas","Nordeste",IF(B394="(AM) Amazonas","Norte",IF(B394="(BA) Bahia","Nordeste",IF(B394="(DF) Distrito Federal","Centro-Oeste",IF(B394="(ES) Espirito Santo","Sudeste",IF(B394="(GO) Goiás","Centro-Oeste",IF(B394="(MA) Maranhão","Nordeste",IF(B394="(MG) Minas Gerais","Sudeste",IF(B394="(MT) Mato Grosso","Centro-Oeste"))))))))))))))))))))))))</f>
        <v>Sul</v>
      </c>
    </row>
    <row r="395" customFormat="false" ht="15" hidden="false" customHeight="true" outlineLevel="0" collapsed="false">
      <c r="A395" s="17" t="s">
        <v>701</v>
      </c>
      <c r="B395" s="17" t="s">
        <v>688</v>
      </c>
      <c r="C395" s="17" t="s">
        <v>702</v>
      </c>
      <c r="D395" s="18" t="n">
        <v>35805</v>
      </c>
      <c r="E395" s="17" t="s">
        <v>14</v>
      </c>
      <c r="F395" s="17" t="s">
        <v>15</v>
      </c>
      <c r="G395" s="17" t="str">
        <f aca="false">IF(B395="(ES) Espírito Santo","Sudeste",IF(B395="(SP) São Paulo","Sudeste",IF(B395="(SE) Sergipe","Nordeste",IF(B395="(SC) Santa Catarina","Sul",IF(B395="(RS) Rio Grande do Sul","Sul",IF(B395="(RR) Roraima","Norte",IF(B395="(RN) Rio Grande do Norte","Nordeste",IF(B395="(RJ) Rio de Janeiro","Sudeste",IF(B395="(PR) Paraná","Sul",IF(B395="(PI) Piauí","Nordeste",IF(B395="(PE) Pernambuco","Nordeste",IF(B395="(PB) Paraíba","Nordeste",IF(B395="(PA) Pará","Norte",IF(B395="(MS) Mato Grosso do Sul","Centro-Oeste",IF(B395="(CE) Ceará","Nordeste",IF(B395="(AL) Alagoas","Nordeste",IF(B395="(AM) Amazonas","Norte",IF(B395="(BA) Bahia","Nordeste",IF(B395="(DF) Distrito Federal","Centro-Oeste",IF(B395="(ES) Espirito Santo","Sudeste",IF(B395="(GO) Goiás","Centro-Oeste",IF(B395="(MA) Maranhão","Nordeste",IF(B395="(MG) Minas Gerais","Sudeste",IF(B395="(MT) Mato Grosso","Centro-Oeste"))))))))))))))))))))))))</f>
        <v>Sul</v>
      </c>
    </row>
    <row r="396" customFormat="false" ht="15" hidden="false" customHeight="true" outlineLevel="0" collapsed="false">
      <c r="A396" s="17" t="s">
        <v>703</v>
      </c>
      <c r="B396" s="17" t="s">
        <v>685</v>
      </c>
      <c r="C396" s="17" t="s">
        <v>704</v>
      </c>
      <c r="D396" s="18" t="n">
        <v>29573</v>
      </c>
      <c r="E396" s="17" t="s">
        <v>14</v>
      </c>
      <c r="F396" s="17" t="s">
        <v>15</v>
      </c>
      <c r="G396" s="17" t="str">
        <f aca="false">IF(B396="(ES) Espírito Santo","Sudeste",IF(B396="(SP) São Paulo","Sudeste",IF(B396="(SE) Sergipe","Nordeste",IF(B396="(SC) Santa Catarina","Sul",IF(B396="(RS) Rio Grande do Sul","Sul",IF(B396="(RR) Roraima","Norte",IF(B396="(RN) Rio Grande do Norte","Nordeste",IF(B396="(RJ) Rio de Janeiro","Sudeste",IF(B396="(PR) Paraná","Sul",IF(B396="(PI) Piauí","Nordeste",IF(B396="(PE) Pernambuco","Nordeste",IF(B396="(PB) Paraíba","Nordeste",IF(B396="(PA) Pará","Norte",IF(B396="(MS) Mato Grosso do Sul","Centro-Oeste",IF(B396="(CE) Ceará","Nordeste",IF(B396="(AL) Alagoas","Nordeste",IF(B396="(AM) Amazonas","Norte",IF(B396="(BA) Bahia","Nordeste",IF(B396="(DF) Distrito Federal","Centro-Oeste",IF(B396="(ES) Espirito Santo","Sudeste",IF(B396="(GO) Goiás","Centro-Oeste",IF(B396="(MA) Maranhão","Nordeste",IF(B396="(MG) Minas Gerais","Sudeste",IF(B396="(MT) Mato Grosso","Centro-Oeste"))))))))))))))))))))))))</f>
        <v>Sul</v>
      </c>
    </row>
    <row r="397" customFormat="false" ht="15" hidden="false" customHeight="true" outlineLevel="0" collapsed="false">
      <c r="A397" s="17" t="s">
        <v>705</v>
      </c>
      <c r="B397" s="17" t="s">
        <v>693</v>
      </c>
      <c r="C397" s="17" t="s">
        <v>706</v>
      </c>
      <c r="D397" s="18" t="n">
        <v>29630</v>
      </c>
      <c r="E397" s="17" t="s">
        <v>19</v>
      </c>
      <c r="F397" s="17" t="s">
        <v>15</v>
      </c>
      <c r="G397" s="17" t="str">
        <f aca="false">IF(B397="(ES) Espírito Santo","Sudeste",IF(B397="(SP) São Paulo","Sudeste",IF(B397="(SE) Sergipe","Nordeste",IF(B397="(SC) Santa Catarina","Sul",IF(B397="(RS) Rio Grande do Sul","Sul",IF(B397="(RR) Roraima","Norte",IF(B397="(RN) Rio Grande do Norte","Nordeste",IF(B397="(RJ) Rio de Janeiro","Sudeste",IF(B397="(PR) Paraná","Sul",IF(B397="(PI) Piauí","Nordeste",IF(B397="(PE) Pernambuco","Nordeste",IF(B397="(PB) Paraíba","Nordeste",IF(B397="(PA) Pará","Norte",IF(B397="(MS) Mato Grosso do Sul","Centro-Oeste",IF(B397="(CE) Ceará","Nordeste",IF(B397="(AL) Alagoas","Nordeste",IF(B397="(AM) Amazonas","Norte",IF(B397="(BA) Bahia","Nordeste",IF(B397="(DF) Distrito Federal","Centro-Oeste",IF(B397="(ES) Espirito Santo","Sudeste",IF(B397="(GO) Goiás","Centro-Oeste",IF(B397="(MA) Maranhão","Nordeste",IF(B397="(MG) Minas Gerais","Sudeste",IF(B397="(MT) Mato Grosso","Centro-Oeste"))))))))))))))))))))))))</f>
        <v>Sul</v>
      </c>
    </row>
    <row r="398" customFormat="false" ht="15" hidden="false" customHeight="true" outlineLevel="0" collapsed="false">
      <c r="A398" s="17" t="s">
        <v>707</v>
      </c>
      <c r="B398" s="17" t="s">
        <v>688</v>
      </c>
      <c r="C398" s="17" t="s">
        <v>708</v>
      </c>
      <c r="D398" s="18" t="n">
        <v>38272</v>
      </c>
      <c r="E398" s="17" t="s">
        <v>49</v>
      </c>
      <c r="F398" s="17" t="s">
        <v>15</v>
      </c>
      <c r="G398" s="17" t="str">
        <f aca="false">IF(B398="(ES) Espírito Santo","Sudeste",IF(B398="(SP) São Paulo","Sudeste",IF(B398="(SE) Sergipe","Nordeste",IF(B398="(SC) Santa Catarina","Sul",IF(B398="(RS) Rio Grande do Sul","Sul",IF(B398="(RR) Roraima","Norte",IF(B398="(RN) Rio Grande do Norte","Nordeste",IF(B398="(RJ) Rio de Janeiro","Sudeste",IF(B398="(PR) Paraná","Sul",IF(B398="(PI) Piauí","Nordeste",IF(B398="(PE) Pernambuco","Nordeste",IF(B398="(PB) Paraíba","Nordeste",IF(B398="(PA) Pará","Norte",IF(B398="(MS) Mato Grosso do Sul","Centro-Oeste",IF(B398="(CE) Ceará","Nordeste",IF(B398="(AL) Alagoas","Nordeste",IF(B398="(AM) Amazonas","Norte",IF(B398="(BA) Bahia","Nordeste",IF(B398="(DF) Distrito Federal","Centro-Oeste",IF(B398="(ES) Espirito Santo","Sudeste",IF(B398="(GO) Goiás","Centro-Oeste",IF(B398="(MA) Maranhão","Nordeste",IF(B398="(MG) Minas Gerais","Sudeste",IF(B398="(MT) Mato Grosso","Centro-Oeste"))))))))))))))))))))))))</f>
        <v>Sul</v>
      </c>
    </row>
    <row r="399" customFormat="false" ht="15" hidden="false" customHeight="true" outlineLevel="0" collapsed="false">
      <c r="A399" s="17" t="s">
        <v>709</v>
      </c>
      <c r="B399" s="17" t="s">
        <v>688</v>
      </c>
      <c r="C399" s="17" t="s">
        <v>691</v>
      </c>
      <c r="D399" s="18" t="n">
        <v>37850</v>
      </c>
      <c r="E399" s="17" t="s">
        <v>14</v>
      </c>
      <c r="F399" s="17" t="s">
        <v>15</v>
      </c>
      <c r="G399" s="17" t="str">
        <f aca="false">IF(B399="(ES) Espírito Santo","Sudeste",IF(B399="(SP) São Paulo","Sudeste",IF(B399="(SE) Sergipe","Nordeste",IF(B399="(SC) Santa Catarina","Sul",IF(B399="(RS) Rio Grande do Sul","Sul",IF(B399="(RR) Roraima","Norte",IF(B399="(RN) Rio Grande do Norte","Nordeste",IF(B399="(RJ) Rio de Janeiro","Sudeste",IF(B399="(PR) Paraná","Sul",IF(B399="(PI) Piauí","Nordeste",IF(B399="(PE) Pernambuco","Nordeste",IF(B399="(PB) Paraíba","Nordeste",IF(B399="(PA) Pará","Norte",IF(B399="(MS) Mato Grosso do Sul","Centro-Oeste",IF(B399="(CE) Ceará","Nordeste",IF(B399="(AL) Alagoas","Nordeste",IF(B399="(AM) Amazonas","Norte",IF(B399="(BA) Bahia","Nordeste",IF(B399="(DF) Distrito Federal","Centro-Oeste",IF(B399="(ES) Espirito Santo","Sudeste",IF(B399="(GO) Goiás","Centro-Oeste",IF(B399="(MA) Maranhão","Nordeste",IF(B399="(MG) Minas Gerais","Sudeste",IF(B399="(MT) Mato Grosso","Centro-Oeste"))))))))))))))))))))))))</f>
        <v>Sul</v>
      </c>
    </row>
    <row r="400" customFormat="false" ht="15" hidden="false" customHeight="true" outlineLevel="0" collapsed="false">
      <c r="A400" s="17" t="s">
        <v>710</v>
      </c>
      <c r="B400" s="17" t="s">
        <v>693</v>
      </c>
      <c r="C400" s="17" t="s">
        <v>711</v>
      </c>
      <c r="D400" s="18" t="n">
        <v>29706</v>
      </c>
      <c r="E400" s="17" t="s">
        <v>19</v>
      </c>
      <c r="F400" s="17" t="s">
        <v>15</v>
      </c>
      <c r="G400" s="17" t="str">
        <f aca="false">IF(B400="(ES) Espírito Santo","Sudeste",IF(B400="(SP) São Paulo","Sudeste",IF(B400="(SE) Sergipe","Nordeste",IF(B400="(SC) Santa Catarina","Sul",IF(B400="(RS) Rio Grande do Sul","Sul",IF(B400="(RR) Roraima","Norte",IF(B400="(RN) Rio Grande do Norte","Nordeste",IF(B400="(RJ) Rio de Janeiro","Sudeste",IF(B400="(PR) Paraná","Sul",IF(B400="(PI) Piauí","Nordeste",IF(B400="(PE) Pernambuco","Nordeste",IF(B400="(PB) Paraíba","Nordeste",IF(B400="(PA) Pará","Norte",IF(B400="(MS) Mato Grosso do Sul","Centro-Oeste",IF(B400="(CE) Ceará","Nordeste",IF(B400="(AL) Alagoas","Nordeste",IF(B400="(AM) Amazonas","Norte",IF(B400="(BA) Bahia","Nordeste",IF(B400="(DF) Distrito Federal","Centro-Oeste",IF(B400="(ES) Espirito Santo","Sudeste",IF(B400="(GO) Goiás","Centro-Oeste",IF(B400="(MA) Maranhão","Nordeste",IF(B400="(MG) Minas Gerais","Sudeste",IF(B400="(MT) Mato Grosso","Centro-Oeste"))))))))))))))))))))))))</f>
        <v>Sul</v>
      </c>
    </row>
    <row r="401" customFormat="false" ht="15" hidden="false" customHeight="true" outlineLevel="0" collapsed="false">
      <c r="A401" s="17" t="s">
        <v>712</v>
      </c>
      <c r="B401" s="17" t="s">
        <v>693</v>
      </c>
      <c r="C401" s="17" t="s">
        <v>713</v>
      </c>
      <c r="D401" s="18" t="n">
        <v>30167</v>
      </c>
      <c r="E401" s="17" t="s">
        <v>14</v>
      </c>
      <c r="F401" s="17" t="s">
        <v>15</v>
      </c>
      <c r="G401" s="17" t="str">
        <f aca="false">IF(B401="(ES) Espírito Santo","Sudeste",IF(B401="(SP) São Paulo","Sudeste",IF(B401="(SE) Sergipe","Nordeste",IF(B401="(SC) Santa Catarina","Sul",IF(B401="(RS) Rio Grande do Sul","Sul",IF(B401="(RR) Roraima","Norte",IF(B401="(RN) Rio Grande do Norte","Nordeste",IF(B401="(RJ) Rio de Janeiro","Sudeste",IF(B401="(PR) Paraná","Sul",IF(B401="(PI) Piauí","Nordeste",IF(B401="(PE) Pernambuco","Nordeste",IF(B401="(PB) Paraíba","Nordeste",IF(B401="(PA) Pará","Norte",IF(B401="(MS) Mato Grosso do Sul","Centro-Oeste",IF(B401="(CE) Ceará","Nordeste",IF(B401="(AL) Alagoas","Nordeste",IF(B401="(AM) Amazonas","Norte",IF(B401="(BA) Bahia","Nordeste",IF(B401="(DF) Distrito Federal","Centro-Oeste",IF(B401="(ES) Espirito Santo","Sudeste",IF(B401="(GO) Goiás","Centro-Oeste",IF(B401="(MA) Maranhão","Nordeste",IF(B401="(MG) Minas Gerais","Sudeste",IF(B401="(MT) Mato Grosso","Centro-Oeste"))))))))))))))))))))))))</f>
        <v>Sul</v>
      </c>
    </row>
    <row r="402" customFormat="false" ht="15" hidden="false" customHeight="true" outlineLevel="0" collapsed="false">
      <c r="A402" s="17" t="s">
        <v>714</v>
      </c>
      <c r="B402" s="17" t="s">
        <v>685</v>
      </c>
      <c r="C402" s="17" t="s">
        <v>715</v>
      </c>
      <c r="D402" s="18" t="n">
        <v>39049</v>
      </c>
      <c r="E402" s="17" t="s">
        <v>14</v>
      </c>
      <c r="F402" s="17" t="s">
        <v>15</v>
      </c>
      <c r="G402" s="17" t="str">
        <f aca="false">IF(B402="(ES) Espírito Santo","Sudeste",IF(B402="(SP) São Paulo","Sudeste",IF(B402="(SE) Sergipe","Nordeste",IF(B402="(SC) Santa Catarina","Sul",IF(B402="(RS) Rio Grande do Sul","Sul",IF(B402="(RR) Roraima","Norte",IF(B402="(RN) Rio Grande do Norte","Nordeste",IF(B402="(RJ) Rio de Janeiro","Sudeste",IF(B402="(PR) Paraná","Sul",IF(B402="(PI) Piauí","Nordeste",IF(B402="(PE) Pernambuco","Nordeste",IF(B402="(PB) Paraíba","Nordeste",IF(B402="(PA) Pará","Norte",IF(B402="(MS) Mato Grosso do Sul","Centro-Oeste",IF(B402="(CE) Ceará","Nordeste",IF(B402="(AL) Alagoas","Nordeste",IF(B402="(AM) Amazonas","Norte",IF(B402="(BA) Bahia","Nordeste",IF(B402="(DF) Distrito Federal","Centro-Oeste",IF(B402="(ES) Espirito Santo","Sudeste",IF(B402="(GO) Goiás","Centro-Oeste",IF(B402="(MA) Maranhão","Nordeste",IF(B402="(MG) Minas Gerais","Sudeste",IF(B402="(MT) Mato Grosso","Centro-Oeste"))))))))))))))))))))))))</f>
        <v>Sul</v>
      </c>
    </row>
    <row r="403" customFormat="false" ht="15" hidden="false" customHeight="true" outlineLevel="0" collapsed="false">
      <c r="A403" s="17" t="s">
        <v>716</v>
      </c>
      <c r="B403" s="17" t="s">
        <v>693</v>
      </c>
      <c r="C403" s="17" t="s">
        <v>717</v>
      </c>
      <c r="D403" s="18" t="n">
        <v>30412</v>
      </c>
      <c r="E403" s="17" t="s">
        <v>14</v>
      </c>
      <c r="F403" s="17" t="s">
        <v>15</v>
      </c>
      <c r="G403" s="17" t="str">
        <f aca="false">IF(B403="(ES) Espírito Santo","Sudeste",IF(B403="(SP) São Paulo","Sudeste",IF(B403="(SE) Sergipe","Nordeste",IF(B403="(SC) Santa Catarina","Sul",IF(B403="(RS) Rio Grande do Sul","Sul",IF(B403="(RR) Roraima","Norte",IF(B403="(RN) Rio Grande do Norte","Nordeste",IF(B403="(RJ) Rio de Janeiro","Sudeste",IF(B403="(PR) Paraná","Sul",IF(B403="(PI) Piauí","Nordeste",IF(B403="(PE) Pernambuco","Nordeste",IF(B403="(PB) Paraíba","Nordeste",IF(B403="(PA) Pará","Norte",IF(B403="(MS) Mato Grosso do Sul","Centro-Oeste",IF(B403="(CE) Ceará","Nordeste",IF(B403="(AL) Alagoas","Nordeste",IF(B403="(AM) Amazonas","Norte",IF(B403="(BA) Bahia","Nordeste",IF(B403="(DF) Distrito Federal","Centro-Oeste",IF(B403="(ES) Espirito Santo","Sudeste",IF(B403="(GO) Goiás","Centro-Oeste",IF(B403="(MA) Maranhão","Nordeste",IF(B403="(MG) Minas Gerais","Sudeste",IF(B403="(MT) Mato Grosso","Centro-Oeste"))))))))))))))))))))))))</f>
        <v>Sul</v>
      </c>
    </row>
    <row r="404" customFormat="false" ht="15" hidden="false" customHeight="true" outlineLevel="0" collapsed="false">
      <c r="A404" s="17" t="s">
        <v>718</v>
      </c>
      <c r="B404" s="17" t="s">
        <v>688</v>
      </c>
      <c r="C404" s="17" t="s">
        <v>719</v>
      </c>
      <c r="D404" s="18" t="n">
        <v>31894</v>
      </c>
      <c r="E404" s="17" t="s">
        <v>14</v>
      </c>
      <c r="F404" s="17" t="s">
        <v>15</v>
      </c>
      <c r="G404" s="17" t="str">
        <f aca="false">IF(B404="(ES) Espírito Santo","Sudeste",IF(B404="(SP) São Paulo","Sudeste",IF(B404="(SE) Sergipe","Nordeste",IF(B404="(SC) Santa Catarina","Sul",IF(B404="(RS) Rio Grande do Sul","Sul",IF(B404="(RR) Roraima","Norte",IF(B404="(RN) Rio Grande do Norte","Nordeste",IF(B404="(RJ) Rio de Janeiro","Sudeste",IF(B404="(PR) Paraná","Sul",IF(B404="(PI) Piauí","Nordeste",IF(B404="(PE) Pernambuco","Nordeste",IF(B404="(PB) Paraíba","Nordeste",IF(B404="(PA) Pará","Norte",IF(B404="(MS) Mato Grosso do Sul","Centro-Oeste",IF(B404="(CE) Ceará","Nordeste",IF(B404="(AL) Alagoas","Nordeste",IF(B404="(AM) Amazonas","Norte",IF(B404="(BA) Bahia","Nordeste",IF(B404="(DF) Distrito Federal","Centro-Oeste",IF(B404="(ES) Espirito Santo","Sudeste",IF(B404="(GO) Goiás","Centro-Oeste",IF(B404="(MA) Maranhão","Nordeste",IF(B404="(MG) Minas Gerais","Sudeste",IF(B404="(MT) Mato Grosso","Centro-Oeste"))))))))))))))))))))))))</f>
        <v>Sul</v>
      </c>
    </row>
    <row r="405" customFormat="false" ht="15" hidden="false" customHeight="true" outlineLevel="0" collapsed="false">
      <c r="A405" s="17" t="s">
        <v>720</v>
      </c>
      <c r="B405" s="17" t="s">
        <v>685</v>
      </c>
      <c r="C405" s="17" t="s">
        <v>721</v>
      </c>
      <c r="D405" s="18" t="n">
        <v>43299</v>
      </c>
      <c r="E405" s="17" t="s">
        <v>19</v>
      </c>
      <c r="F405" s="17" t="s">
        <v>15</v>
      </c>
      <c r="G405" s="17" t="str">
        <f aca="false">IF(B405="(ES) Espírito Santo","Sudeste",IF(B405="(SP) São Paulo","Sudeste",IF(B405="(SE) Sergipe","Nordeste",IF(B405="(SC) Santa Catarina","Sul",IF(B405="(RS) Rio Grande do Sul","Sul",IF(B405="(RR) Roraima","Norte",IF(B405="(RN) Rio Grande do Norte","Nordeste",IF(B405="(RJ) Rio de Janeiro","Sudeste",IF(B405="(PR) Paraná","Sul",IF(B405="(PI) Piauí","Nordeste",IF(B405="(PE) Pernambuco","Nordeste",IF(B405="(PB) Paraíba","Nordeste",IF(B405="(PA) Pará","Norte",IF(B405="(MS) Mato Grosso do Sul","Centro-Oeste",IF(B405="(CE) Ceará","Nordeste",IF(B405="(AL) Alagoas","Nordeste",IF(B405="(AM) Amazonas","Norte",IF(B405="(BA) Bahia","Nordeste",IF(B405="(DF) Distrito Federal","Centro-Oeste",IF(B405="(ES) Espirito Santo","Sudeste",IF(B405="(GO) Goiás","Centro-Oeste",IF(B405="(MA) Maranhão","Nordeste",IF(B405="(MG) Minas Gerais","Sudeste",IF(B405="(MT) Mato Grosso","Centro-Oeste"))))))))))))))))))))))))</f>
        <v>Sul</v>
      </c>
    </row>
    <row r="406" customFormat="false" ht="15" hidden="false" customHeight="true" outlineLevel="0" collapsed="false">
      <c r="A406" s="17" t="s">
        <v>722</v>
      </c>
      <c r="B406" s="17" t="s">
        <v>688</v>
      </c>
      <c r="C406" s="17" t="s">
        <v>723</v>
      </c>
      <c r="D406" s="18" t="n">
        <v>39205</v>
      </c>
      <c r="E406" s="17" t="s">
        <v>14</v>
      </c>
      <c r="F406" s="17" t="s">
        <v>15</v>
      </c>
      <c r="G406" s="17" t="str">
        <f aca="false">IF(B406="(ES) Espírito Santo","Sudeste",IF(B406="(SP) São Paulo","Sudeste",IF(B406="(SE) Sergipe","Nordeste",IF(B406="(SC) Santa Catarina","Sul",IF(B406="(RS) Rio Grande do Sul","Sul",IF(B406="(RR) Roraima","Norte",IF(B406="(RN) Rio Grande do Norte","Nordeste",IF(B406="(RJ) Rio de Janeiro","Sudeste",IF(B406="(PR) Paraná","Sul",IF(B406="(PI) Piauí","Nordeste",IF(B406="(PE) Pernambuco","Nordeste",IF(B406="(PB) Paraíba","Nordeste",IF(B406="(PA) Pará","Norte",IF(B406="(MS) Mato Grosso do Sul","Centro-Oeste",IF(B406="(CE) Ceará","Nordeste",IF(B406="(AL) Alagoas","Nordeste",IF(B406="(AM) Amazonas","Norte",IF(B406="(BA) Bahia","Nordeste",IF(B406="(DF) Distrito Federal","Centro-Oeste",IF(B406="(ES) Espirito Santo","Sudeste",IF(B406="(GO) Goiás","Centro-Oeste",IF(B406="(MA) Maranhão","Nordeste",IF(B406="(MG) Minas Gerais","Sudeste",IF(B406="(MT) Mato Grosso","Centro-Oeste"))))))))))))))))))))))))</f>
        <v>Sul</v>
      </c>
    </row>
    <row r="407" customFormat="false" ht="15" hidden="false" customHeight="true" outlineLevel="0" collapsed="false">
      <c r="A407" s="17" t="s">
        <v>724</v>
      </c>
      <c r="B407" s="17" t="s">
        <v>693</v>
      </c>
      <c r="C407" s="17" t="s">
        <v>725</v>
      </c>
      <c r="D407" s="18" t="n">
        <v>39133</v>
      </c>
      <c r="E407" s="17" t="s">
        <v>14</v>
      </c>
      <c r="F407" s="17" t="s">
        <v>15</v>
      </c>
      <c r="G407" s="17" t="str">
        <f aca="false">IF(B407="(ES) Espírito Santo","Sudeste",IF(B407="(SP) São Paulo","Sudeste",IF(B407="(SE) Sergipe","Nordeste",IF(B407="(SC) Santa Catarina","Sul",IF(B407="(RS) Rio Grande do Sul","Sul",IF(B407="(RR) Roraima","Norte",IF(B407="(RN) Rio Grande do Norte","Nordeste",IF(B407="(RJ) Rio de Janeiro","Sudeste",IF(B407="(PR) Paraná","Sul",IF(B407="(PI) Piauí","Nordeste",IF(B407="(PE) Pernambuco","Nordeste",IF(B407="(PB) Paraíba","Nordeste",IF(B407="(PA) Pará","Norte",IF(B407="(MS) Mato Grosso do Sul","Centro-Oeste",IF(B407="(CE) Ceará","Nordeste",IF(B407="(AL) Alagoas","Nordeste",IF(B407="(AM) Amazonas","Norte",IF(B407="(BA) Bahia","Nordeste",IF(B407="(DF) Distrito Federal","Centro-Oeste",IF(B407="(ES) Espirito Santo","Sudeste",IF(B407="(GO) Goiás","Centro-Oeste",IF(B407="(MA) Maranhão","Nordeste",IF(B407="(MG) Minas Gerais","Sudeste",IF(B407="(MT) Mato Grosso","Centro-Oeste"))))))))))))))))))))))))</f>
        <v>Sul</v>
      </c>
    </row>
    <row r="408" customFormat="false" ht="15" hidden="false" customHeight="true" outlineLevel="0" collapsed="false">
      <c r="A408" s="17" t="s">
        <v>726</v>
      </c>
      <c r="B408" s="17" t="s">
        <v>685</v>
      </c>
      <c r="C408" s="17" t="s">
        <v>727</v>
      </c>
      <c r="D408" s="18" t="n">
        <v>36348</v>
      </c>
      <c r="E408" s="17" t="s">
        <v>49</v>
      </c>
      <c r="F408" s="17" t="s">
        <v>15</v>
      </c>
      <c r="G408" s="17" t="str">
        <f aca="false">IF(B408="(ES) Espírito Santo","Sudeste",IF(B408="(SP) São Paulo","Sudeste",IF(B408="(SE) Sergipe","Nordeste",IF(B408="(SC) Santa Catarina","Sul",IF(B408="(RS) Rio Grande do Sul","Sul",IF(B408="(RR) Roraima","Norte",IF(B408="(RN) Rio Grande do Norte","Nordeste",IF(B408="(RJ) Rio de Janeiro","Sudeste",IF(B408="(PR) Paraná","Sul",IF(B408="(PI) Piauí","Nordeste",IF(B408="(PE) Pernambuco","Nordeste",IF(B408="(PB) Paraíba","Nordeste",IF(B408="(PA) Pará","Norte",IF(B408="(MS) Mato Grosso do Sul","Centro-Oeste",IF(B408="(CE) Ceará","Nordeste",IF(B408="(AL) Alagoas","Nordeste",IF(B408="(AM) Amazonas","Norte",IF(B408="(BA) Bahia","Nordeste",IF(B408="(DF) Distrito Federal","Centro-Oeste",IF(B408="(ES) Espirito Santo","Sudeste",IF(B408="(GO) Goiás","Centro-Oeste",IF(B408="(MA) Maranhão","Nordeste",IF(B408="(MG) Minas Gerais","Sudeste",IF(B408="(MT) Mato Grosso","Centro-Oeste"))))))))))))))))))))))))</f>
        <v>Sul</v>
      </c>
    </row>
    <row r="409" customFormat="false" ht="15" hidden="false" customHeight="true" outlineLevel="0" collapsed="false">
      <c r="A409" s="17" t="s">
        <v>728</v>
      </c>
      <c r="B409" s="17" t="s">
        <v>688</v>
      </c>
      <c r="C409" s="17" t="s">
        <v>691</v>
      </c>
      <c r="D409" s="18" t="n">
        <v>31934</v>
      </c>
      <c r="E409" s="17" t="s">
        <v>14</v>
      </c>
      <c r="F409" s="17" t="s">
        <v>15</v>
      </c>
      <c r="G409" s="17" t="str">
        <f aca="false">IF(B409="(ES) Espírito Santo","Sudeste",IF(B409="(SP) São Paulo","Sudeste",IF(B409="(SE) Sergipe","Nordeste",IF(B409="(SC) Santa Catarina","Sul",IF(B409="(RS) Rio Grande do Sul","Sul",IF(B409="(RR) Roraima","Norte",IF(B409="(RN) Rio Grande do Norte","Nordeste",IF(B409="(RJ) Rio de Janeiro","Sudeste",IF(B409="(PR) Paraná","Sul",IF(B409="(PI) Piauí","Nordeste",IF(B409="(PE) Pernambuco","Nordeste",IF(B409="(PB) Paraíba","Nordeste",IF(B409="(PA) Pará","Norte",IF(B409="(MS) Mato Grosso do Sul","Centro-Oeste",IF(B409="(CE) Ceará","Nordeste",IF(B409="(AL) Alagoas","Nordeste",IF(B409="(AM) Amazonas","Norte",IF(B409="(BA) Bahia","Nordeste",IF(B409="(DF) Distrito Federal","Centro-Oeste",IF(B409="(ES) Espirito Santo","Sudeste",IF(B409="(GO) Goiás","Centro-Oeste",IF(B409="(MA) Maranhão","Nordeste",IF(B409="(MG) Minas Gerais","Sudeste",IF(B409="(MT) Mato Grosso","Centro-Oeste"))))))))))))))))))))))))</f>
        <v>Sul</v>
      </c>
    </row>
    <row r="410" customFormat="false" ht="15" hidden="false" customHeight="true" outlineLevel="0" collapsed="false">
      <c r="A410" s="17" t="s">
        <v>729</v>
      </c>
      <c r="B410" s="17" t="s">
        <v>685</v>
      </c>
      <c r="C410" s="17" t="s">
        <v>721</v>
      </c>
      <c r="D410" s="18" t="n">
        <v>32167</v>
      </c>
      <c r="E410" s="17" t="s">
        <v>49</v>
      </c>
      <c r="F410" s="17" t="s">
        <v>15</v>
      </c>
      <c r="G410" s="17" t="str">
        <f aca="false">IF(B410="(ES) Espírito Santo","Sudeste",IF(B410="(SP) São Paulo","Sudeste",IF(B410="(SE) Sergipe","Nordeste",IF(B410="(SC) Santa Catarina","Sul",IF(B410="(RS) Rio Grande do Sul","Sul",IF(B410="(RR) Roraima","Norte",IF(B410="(RN) Rio Grande do Norte","Nordeste",IF(B410="(RJ) Rio de Janeiro","Sudeste",IF(B410="(PR) Paraná","Sul",IF(B410="(PI) Piauí","Nordeste",IF(B410="(PE) Pernambuco","Nordeste",IF(B410="(PB) Paraíba","Nordeste",IF(B410="(PA) Pará","Norte",IF(B410="(MS) Mato Grosso do Sul","Centro-Oeste",IF(B410="(CE) Ceará","Nordeste",IF(B410="(AL) Alagoas","Nordeste",IF(B410="(AM) Amazonas","Norte",IF(B410="(BA) Bahia","Nordeste",IF(B410="(DF) Distrito Federal","Centro-Oeste",IF(B410="(ES) Espirito Santo","Sudeste",IF(B410="(GO) Goiás","Centro-Oeste",IF(B410="(MA) Maranhão","Nordeste",IF(B410="(MG) Minas Gerais","Sudeste",IF(B410="(MT) Mato Grosso","Centro-Oeste"))))))))))))))))))))))))</f>
        <v>Sul</v>
      </c>
    </row>
    <row r="411" customFormat="false" ht="15" hidden="false" customHeight="true" outlineLevel="0" collapsed="false">
      <c r="A411" s="17" t="s">
        <v>730</v>
      </c>
      <c r="B411" s="17" t="s">
        <v>688</v>
      </c>
      <c r="C411" s="17" t="s">
        <v>723</v>
      </c>
      <c r="D411" s="18" t="n">
        <v>37885</v>
      </c>
      <c r="E411" s="17" t="s">
        <v>14</v>
      </c>
      <c r="F411" s="17" t="s">
        <v>15</v>
      </c>
      <c r="G411" s="17" t="str">
        <f aca="false">IF(B411="(ES) Espírito Santo","Sudeste",IF(B411="(SP) São Paulo","Sudeste",IF(B411="(SE) Sergipe","Nordeste",IF(B411="(SC) Santa Catarina","Sul",IF(B411="(RS) Rio Grande do Sul","Sul",IF(B411="(RR) Roraima","Norte",IF(B411="(RN) Rio Grande do Norte","Nordeste",IF(B411="(RJ) Rio de Janeiro","Sudeste",IF(B411="(PR) Paraná","Sul",IF(B411="(PI) Piauí","Nordeste",IF(B411="(PE) Pernambuco","Nordeste",IF(B411="(PB) Paraíba","Nordeste",IF(B411="(PA) Pará","Norte",IF(B411="(MS) Mato Grosso do Sul","Centro-Oeste",IF(B411="(CE) Ceará","Nordeste",IF(B411="(AL) Alagoas","Nordeste",IF(B411="(AM) Amazonas","Norte",IF(B411="(BA) Bahia","Nordeste",IF(B411="(DF) Distrito Federal","Centro-Oeste",IF(B411="(ES) Espirito Santo","Sudeste",IF(B411="(GO) Goiás","Centro-Oeste",IF(B411="(MA) Maranhão","Nordeste",IF(B411="(MG) Minas Gerais","Sudeste",IF(B411="(MT) Mato Grosso","Centro-Oeste"))))))))))))))))))))))))</f>
        <v>Sul</v>
      </c>
    </row>
    <row r="412" customFormat="false" ht="15" hidden="false" customHeight="true" outlineLevel="0" collapsed="false">
      <c r="A412" s="17" t="s">
        <v>731</v>
      </c>
      <c r="B412" s="17" t="s">
        <v>693</v>
      </c>
      <c r="C412" s="17" t="s">
        <v>732</v>
      </c>
      <c r="D412" s="18" t="n">
        <v>35449</v>
      </c>
      <c r="E412" s="17" t="s">
        <v>14</v>
      </c>
      <c r="F412" s="17" t="s">
        <v>20</v>
      </c>
      <c r="G412" s="17" t="str">
        <f aca="false">IF(B412="(ES) Espírito Santo","Sudeste",IF(B412="(SP) São Paulo","Sudeste",IF(B412="(SE) Sergipe","Nordeste",IF(B412="(SC) Santa Catarina","Sul",IF(B412="(RS) Rio Grande do Sul","Sul",IF(B412="(RR) Roraima","Norte",IF(B412="(RN) Rio Grande do Norte","Nordeste",IF(B412="(RJ) Rio de Janeiro","Sudeste",IF(B412="(PR) Paraná","Sul",IF(B412="(PI) Piauí","Nordeste",IF(B412="(PE) Pernambuco","Nordeste",IF(B412="(PB) Paraíba","Nordeste",IF(B412="(PA) Pará","Norte",IF(B412="(MS) Mato Grosso do Sul","Centro-Oeste",IF(B412="(CE) Ceará","Nordeste",IF(B412="(AL) Alagoas","Nordeste",IF(B412="(AM) Amazonas","Norte",IF(B412="(BA) Bahia","Nordeste",IF(B412="(DF) Distrito Federal","Centro-Oeste",IF(B412="(ES) Espirito Santo","Sudeste",IF(B412="(GO) Goiás","Centro-Oeste",IF(B412="(MA) Maranhão","Nordeste",IF(B412="(MG) Minas Gerais","Sudeste",IF(B412="(MT) Mato Grosso","Centro-Oeste"))))))))))))))))))))))))</f>
        <v>Sul</v>
      </c>
    </row>
    <row r="413" customFormat="false" ht="15" hidden="false" customHeight="true" outlineLevel="0" collapsed="false">
      <c r="A413" s="17" t="s">
        <v>733</v>
      </c>
      <c r="B413" s="17" t="s">
        <v>688</v>
      </c>
      <c r="C413" s="17" t="s">
        <v>734</v>
      </c>
      <c r="D413" s="18" t="n">
        <v>34701</v>
      </c>
      <c r="E413" s="17" t="s">
        <v>19</v>
      </c>
      <c r="F413" s="17" t="s">
        <v>15</v>
      </c>
      <c r="G413" s="17" t="str">
        <f aca="false">IF(B413="(ES) Espírito Santo","Sudeste",IF(B413="(SP) São Paulo","Sudeste",IF(B413="(SE) Sergipe","Nordeste",IF(B413="(SC) Santa Catarina","Sul",IF(B413="(RS) Rio Grande do Sul","Sul",IF(B413="(RR) Roraima","Norte",IF(B413="(RN) Rio Grande do Norte","Nordeste",IF(B413="(RJ) Rio de Janeiro","Sudeste",IF(B413="(PR) Paraná","Sul",IF(B413="(PI) Piauí","Nordeste",IF(B413="(PE) Pernambuco","Nordeste",IF(B413="(PB) Paraíba","Nordeste",IF(B413="(PA) Pará","Norte",IF(B413="(MS) Mato Grosso do Sul","Centro-Oeste",IF(B413="(CE) Ceará","Nordeste",IF(B413="(AL) Alagoas","Nordeste",IF(B413="(AM) Amazonas","Norte",IF(B413="(BA) Bahia","Nordeste",IF(B413="(DF) Distrito Federal","Centro-Oeste",IF(B413="(ES) Espirito Santo","Sudeste",IF(B413="(GO) Goiás","Centro-Oeste",IF(B413="(MA) Maranhão","Nordeste",IF(B413="(MG) Minas Gerais","Sudeste",IF(B413="(MT) Mato Grosso","Centro-Oeste"))))))))))))))))))))))))</f>
        <v>Sul</v>
      </c>
    </row>
    <row r="414" customFormat="false" ht="15" hidden="false" customHeight="true" outlineLevel="0" collapsed="false">
      <c r="A414" s="17" t="s">
        <v>735</v>
      </c>
      <c r="B414" s="17" t="s">
        <v>685</v>
      </c>
      <c r="C414" s="17" t="s">
        <v>736</v>
      </c>
      <c r="D414" s="18" t="n">
        <v>32451</v>
      </c>
      <c r="E414" s="17" t="s">
        <v>49</v>
      </c>
      <c r="F414" s="17" t="s">
        <v>15</v>
      </c>
      <c r="G414" s="17" t="str">
        <f aca="false">IF(B414="(ES) Espírito Santo","Sudeste",IF(B414="(SP) São Paulo","Sudeste",IF(B414="(SE) Sergipe","Nordeste",IF(B414="(SC) Santa Catarina","Sul",IF(B414="(RS) Rio Grande do Sul","Sul",IF(B414="(RR) Roraima","Norte",IF(B414="(RN) Rio Grande do Norte","Nordeste",IF(B414="(RJ) Rio de Janeiro","Sudeste",IF(B414="(PR) Paraná","Sul",IF(B414="(PI) Piauí","Nordeste",IF(B414="(PE) Pernambuco","Nordeste",IF(B414="(PB) Paraíba","Nordeste",IF(B414="(PA) Pará","Norte",IF(B414="(MS) Mato Grosso do Sul","Centro-Oeste",IF(B414="(CE) Ceará","Nordeste",IF(B414="(AL) Alagoas","Nordeste",IF(B414="(AM) Amazonas","Norte",IF(B414="(BA) Bahia","Nordeste",IF(B414="(DF) Distrito Federal","Centro-Oeste",IF(B414="(ES) Espirito Santo","Sudeste",IF(B414="(GO) Goiás","Centro-Oeste",IF(B414="(MA) Maranhão","Nordeste",IF(B414="(MG) Minas Gerais","Sudeste",IF(B414="(MT) Mato Grosso","Centro-Oeste"))))))))))))))))))))))))</f>
        <v>Sul</v>
      </c>
    </row>
    <row r="415" customFormat="false" ht="15" hidden="false" customHeight="true" outlineLevel="0" collapsed="false">
      <c r="A415" s="17" t="s">
        <v>737</v>
      </c>
      <c r="B415" s="17" t="s">
        <v>685</v>
      </c>
      <c r="C415" s="17" t="s">
        <v>738</v>
      </c>
      <c r="D415" s="18" t="n">
        <v>43420</v>
      </c>
      <c r="E415" s="17" t="s">
        <v>14</v>
      </c>
      <c r="F415" s="17" t="s">
        <v>15</v>
      </c>
      <c r="G415" s="17" t="str">
        <f aca="false">IF(B415="(ES) Espírito Santo","Sudeste",IF(B415="(SP) São Paulo","Sudeste",IF(B415="(SE) Sergipe","Nordeste",IF(B415="(SC) Santa Catarina","Sul",IF(B415="(RS) Rio Grande do Sul","Sul",IF(B415="(RR) Roraima","Norte",IF(B415="(RN) Rio Grande do Norte","Nordeste",IF(B415="(RJ) Rio de Janeiro","Sudeste",IF(B415="(PR) Paraná","Sul",IF(B415="(PI) Piauí","Nordeste",IF(B415="(PE) Pernambuco","Nordeste",IF(B415="(PB) Paraíba","Nordeste",IF(B415="(PA) Pará","Norte",IF(B415="(MS) Mato Grosso do Sul","Centro-Oeste",IF(B415="(CE) Ceará","Nordeste",IF(B415="(AL) Alagoas","Nordeste",IF(B415="(AM) Amazonas","Norte",IF(B415="(BA) Bahia","Nordeste",IF(B415="(DF) Distrito Federal","Centro-Oeste",IF(B415="(ES) Espirito Santo","Sudeste",IF(B415="(GO) Goiás","Centro-Oeste",IF(B415="(MA) Maranhão","Nordeste",IF(B415="(MG) Minas Gerais","Sudeste",IF(B415="(MT) Mato Grosso","Centro-Oeste"))))))))))))))))))))))))</f>
        <v>Sul</v>
      </c>
    </row>
    <row r="416" customFormat="false" ht="15" hidden="false" customHeight="true" outlineLevel="0" collapsed="false">
      <c r="A416" s="17" t="s">
        <v>739</v>
      </c>
      <c r="B416" s="17" t="s">
        <v>688</v>
      </c>
      <c r="C416" s="17" t="s">
        <v>740</v>
      </c>
      <c r="D416" s="18" t="n">
        <v>39824</v>
      </c>
      <c r="E416" s="17" t="s">
        <v>14</v>
      </c>
      <c r="F416" s="17" t="s">
        <v>20</v>
      </c>
      <c r="G416" s="17" t="str">
        <f aca="false">IF(B416="(ES) Espírito Santo","Sudeste",IF(B416="(SP) São Paulo","Sudeste",IF(B416="(SE) Sergipe","Nordeste",IF(B416="(SC) Santa Catarina","Sul",IF(B416="(RS) Rio Grande do Sul","Sul",IF(B416="(RR) Roraima","Norte",IF(B416="(RN) Rio Grande do Norte","Nordeste",IF(B416="(RJ) Rio de Janeiro","Sudeste",IF(B416="(PR) Paraná","Sul",IF(B416="(PI) Piauí","Nordeste",IF(B416="(PE) Pernambuco","Nordeste",IF(B416="(PB) Paraíba","Nordeste",IF(B416="(PA) Pará","Norte",IF(B416="(MS) Mato Grosso do Sul","Centro-Oeste",IF(B416="(CE) Ceará","Nordeste",IF(B416="(AL) Alagoas","Nordeste",IF(B416="(AM) Amazonas","Norte",IF(B416="(BA) Bahia","Nordeste",IF(B416="(DF) Distrito Federal","Centro-Oeste",IF(B416="(ES) Espirito Santo","Sudeste",IF(B416="(GO) Goiás","Centro-Oeste",IF(B416="(MA) Maranhão","Nordeste",IF(B416="(MG) Minas Gerais","Sudeste",IF(B416="(MT) Mato Grosso","Centro-Oeste"))))))))))))))))))))))))</f>
        <v>Sul</v>
      </c>
    </row>
    <row r="417" customFormat="false" ht="15" hidden="false" customHeight="true" outlineLevel="0" collapsed="false">
      <c r="A417" s="17" t="s">
        <v>741</v>
      </c>
      <c r="B417" s="17" t="s">
        <v>685</v>
      </c>
      <c r="C417" s="17" t="s">
        <v>736</v>
      </c>
      <c r="D417" s="18" t="n">
        <v>35286</v>
      </c>
      <c r="E417" s="17" t="s">
        <v>14</v>
      </c>
      <c r="F417" s="17" t="s">
        <v>15</v>
      </c>
      <c r="G417" s="17" t="str">
        <f aca="false">IF(B417="(ES) Espírito Santo","Sudeste",IF(B417="(SP) São Paulo","Sudeste",IF(B417="(SE) Sergipe","Nordeste",IF(B417="(SC) Santa Catarina","Sul",IF(B417="(RS) Rio Grande do Sul","Sul",IF(B417="(RR) Roraima","Norte",IF(B417="(RN) Rio Grande do Norte","Nordeste",IF(B417="(RJ) Rio de Janeiro","Sudeste",IF(B417="(PR) Paraná","Sul",IF(B417="(PI) Piauí","Nordeste",IF(B417="(PE) Pernambuco","Nordeste",IF(B417="(PB) Paraíba","Nordeste",IF(B417="(PA) Pará","Norte",IF(B417="(MS) Mato Grosso do Sul","Centro-Oeste",IF(B417="(CE) Ceará","Nordeste",IF(B417="(AL) Alagoas","Nordeste",IF(B417="(AM) Amazonas","Norte",IF(B417="(BA) Bahia","Nordeste",IF(B417="(DF) Distrito Federal","Centro-Oeste",IF(B417="(ES) Espirito Santo","Sudeste",IF(B417="(GO) Goiás","Centro-Oeste",IF(B417="(MA) Maranhão","Nordeste",IF(B417="(MG) Minas Gerais","Sudeste",IF(B417="(MT) Mato Grosso","Centro-Oeste"))))))))))))))))))))))))</f>
        <v>Sul</v>
      </c>
    </row>
    <row r="418" customFormat="false" ht="15" hidden="false" customHeight="true" outlineLevel="0" collapsed="false">
      <c r="A418" s="17" t="s">
        <v>742</v>
      </c>
      <c r="B418" s="17" t="s">
        <v>688</v>
      </c>
      <c r="C418" s="17" t="s">
        <v>743</v>
      </c>
      <c r="D418" s="18" t="n">
        <v>35214</v>
      </c>
      <c r="E418" s="17" t="s">
        <v>49</v>
      </c>
      <c r="F418" s="17" t="s">
        <v>15</v>
      </c>
      <c r="G418" s="17" t="str">
        <f aca="false">IF(B418="(ES) Espírito Santo","Sudeste",IF(B418="(SP) São Paulo","Sudeste",IF(B418="(SE) Sergipe","Nordeste",IF(B418="(SC) Santa Catarina","Sul",IF(B418="(RS) Rio Grande do Sul","Sul",IF(B418="(RR) Roraima","Norte",IF(B418="(RN) Rio Grande do Norte","Nordeste",IF(B418="(RJ) Rio de Janeiro","Sudeste",IF(B418="(PR) Paraná","Sul",IF(B418="(PI) Piauí","Nordeste",IF(B418="(PE) Pernambuco","Nordeste",IF(B418="(PB) Paraíba","Nordeste",IF(B418="(PA) Pará","Norte",IF(B418="(MS) Mato Grosso do Sul","Centro-Oeste",IF(B418="(CE) Ceará","Nordeste",IF(B418="(AL) Alagoas","Nordeste",IF(B418="(AM) Amazonas","Norte",IF(B418="(BA) Bahia","Nordeste",IF(B418="(DF) Distrito Federal","Centro-Oeste",IF(B418="(ES) Espirito Santo","Sudeste",IF(B418="(GO) Goiás","Centro-Oeste",IF(B418="(MA) Maranhão","Nordeste",IF(B418="(MG) Minas Gerais","Sudeste",IF(B418="(MT) Mato Grosso","Centro-Oeste"))))))))))))))))))))))))</f>
        <v>Sul</v>
      </c>
    </row>
    <row r="419" customFormat="false" ht="15" hidden="false" customHeight="true" outlineLevel="0" collapsed="false">
      <c r="A419" s="17" t="s">
        <v>744</v>
      </c>
      <c r="B419" s="17" t="s">
        <v>688</v>
      </c>
      <c r="C419" s="17" t="s">
        <v>745</v>
      </c>
      <c r="D419" s="18" t="n">
        <v>35193</v>
      </c>
      <c r="E419" s="17" t="s">
        <v>49</v>
      </c>
      <c r="F419" s="17" t="s">
        <v>15</v>
      </c>
      <c r="G419" s="17" t="str">
        <f aca="false">IF(B419="(ES) Espírito Santo","Sudeste",IF(B419="(SP) São Paulo","Sudeste",IF(B419="(SE) Sergipe","Nordeste",IF(B419="(SC) Santa Catarina","Sul",IF(B419="(RS) Rio Grande do Sul","Sul",IF(B419="(RR) Roraima","Norte",IF(B419="(RN) Rio Grande do Norte","Nordeste",IF(B419="(RJ) Rio de Janeiro","Sudeste",IF(B419="(PR) Paraná","Sul",IF(B419="(PI) Piauí","Nordeste",IF(B419="(PE) Pernambuco","Nordeste",IF(B419="(PB) Paraíba","Nordeste",IF(B419="(PA) Pará","Norte",IF(B419="(MS) Mato Grosso do Sul","Centro-Oeste",IF(B419="(CE) Ceará","Nordeste",IF(B419="(AL) Alagoas","Nordeste",IF(B419="(AM) Amazonas","Norte",IF(B419="(BA) Bahia","Nordeste",IF(B419="(DF) Distrito Federal","Centro-Oeste",IF(B419="(ES) Espirito Santo","Sudeste",IF(B419="(GO) Goiás","Centro-Oeste",IF(B419="(MA) Maranhão","Nordeste",IF(B419="(MG) Minas Gerais","Sudeste",IF(B419="(MT) Mato Grosso","Centro-Oeste"))))))))))))))))))))))))</f>
        <v>Sul</v>
      </c>
    </row>
    <row r="420" customFormat="false" ht="15" hidden="false" customHeight="true" outlineLevel="0" collapsed="false">
      <c r="A420" s="17" t="s">
        <v>746</v>
      </c>
      <c r="B420" s="17" t="s">
        <v>688</v>
      </c>
      <c r="C420" s="17" t="s">
        <v>747</v>
      </c>
      <c r="D420" s="18" t="n">
        <v>36168</v>
      </c>
      <c r="E420" s="17" t="s">
        <v>14</v>
      </c>
      <c r="F420" s="17" t="s">
        <v>15</v>
      </c>
      <c r="G420" s="17" t="str">
        <f aca="false">IF(B420="(ES) Espírito Santo","Sudeste",IF(B420="(SP) São Paulo","Sudeste",IF(B420="(SE) Sergipe","Nordeste",IF(B420="(SC) Santa Catarina","Sul",IF(B420="(RS) Rio Grande do Sul","Sul",IF(B420="(RR) Roraima","Norte",IF(B420="(RN) Rio Grande do Norte","Nordeste",IF(B420="(RJ) Rio de Janeiro","Sudeste",IF(B420="(PR) Paraná","Sul",IF(B420="(PI) Piauí","Nordeste",IF(B420="(PE) Pernambuco","Nordeste",IF(B420="(PB) Paraíba","Nordeste",IF(B420="(PA) Pará","Norte",IF(B420="(MS) Mato Grosso do Sul","Centro-Oeste",IF(B420="(CE) Ceará","Nordeste",IF(B420="(AL) Alagoas","Nordeste",IF(B420="(AM) Amazonas","Norte",IF(B420="(BA) Bahia","Nordeste",IF(B420="(DF) Distrito Federal","Centro-Oeste",IF(B420="(ES) Espirito Santo","Sudeste",IF(B420="(GO) Goiás","Centro-Oeste",IF(B420="(MA) Maranhão","Nordeste",IF(B420="(MG) Minas Gerais","Sudeste",IF(B420="(MT) Mato Grosso","Centro-Oeste"))))))))))))))))))))))))</f>
        <v>Sul</v>
      </c>
    </row>
    <row r="421" customFormat="false" ht="15" hidden="false" customHeight="true" outlineLevel="0" collapsed="false">
      <c r="A421" s="17" t="s">
        <v>748</v>
      </c>
      <c r="B421" s="17" t="s">
        <v>693</v>
      </c>
      <c r="C421" s="17" t="s">
        <v>749</v>
      </c>
      <c r="D421" s="18" t="n">
        <v>32989</v>
      </c>
      <c r="E421" s="17" t="s">
        <v>14</v>
      </c>
      <c r="F421" s="17" t="s">
        <v>15</v>
      </c>
      <c r="G421" s="17" t="str">
        <f aca="false">IF(B421="(ES) Espírito Santo","Sudeste",IF(B421="(SP) São Paulo","Sudeste",IF(B421="(SE) Sergipe","Nordeste",IF(B421="(SC) Santa Catarina","Sul",IF(B421="(RS) Rio Grande do Sul","Sul",IF(B421="(RR) Roraima","Norte",IF(B421="(RN) Rio Grande do Norte","Nordeste",IF(B421="(RJ) Rio de Janeiro","Sudeste",IF(B421="(PR) Paraná","Sul",IF(B421="(PI) Piauí","Nordeste",IF(B421="(PE) Pernambuco","Nordeste",IF(B421="(PB) Paraíba","Nordeste",IF(B421="(PA) Pará","Norte",IF(B421="(MS) Mato Grosso do Sul","Centro-Oeste",IF(B421="(CE) Ceará","Nordeste",IF(B421="(AL) Alagoas","Nordeste",IF(B421="(AM) Amazonas","Norte",IF(B421="(BA) Bahia","Nordeste",IF(B421="(DF) Distrito Federal","Centro-Oeste",IF(B421="(ES) Espirito Santo","Sudeste",IF(B421="(GO) Goiás","Centro-Oeste",IF(B421="(MA) Maranhão","Nordeste",IF(B421="(MG) Minas Gerais","Sudeste",IF(B421="(MT) Mato Grosso","Centro-Oeste"))))))))))))))))))))))))</f>
        <v>Sul</v>
      </c>
    </row>
    <row r="422" customFormat="false" ht="15" hidden="false" customHeight="true" outlineLevel="0" collapsed="false">
      <c r="A422" s="17" t="s">
        <v>750</v>
      </c>
      <c r="B422" s="17" t="s">
        <v>688</v>
      </c>
      <c r="C422" s="17" t="s">
        <v>751</v>
      </c>
      <c r="D422" s="18" t="n">
        <v>38205</v>
      </c>
      <c r="E422" s="17" t="s">
        <v>14</v>
      </c>
      <c r="F422" s="17" t="s">
        <v>15</v>
      </c>
      <c r="G422" s="17" t="str">
        <f aca="false">IF(B422="(ES) Espírito Santo","Sudeste",IF(B422="(SP) São Paulo","Sudeste",IF(B422="(SE) Sergipe","Nordeste",IF(B422="(SC) Santa Catarina","Sul",IF(B422="(RS) Rio Grande do Sul","Sul",IF(B422="(RR) Roraima","Norte",IF(B422="(RN) Rio Grande do Norte","Nordeste",IF(B422="(RJ) Rio de Janeiro","Sudeste",IF(B422="(PR) Paraná","Sul",IF(B422="(PI) Piauí","Nordeste",IF(B422="(PE) Pernambuco","Nordeste",IF(B422="(PB) Paraíba","Nordeste",IF(B422="(PA) Pará","Norte",IF(B422="(MS) Mato Grosso do Sul","Centro-Oeste",IF(B422="(CE) Ceará","Nordeste",IF(B422="(AL) Alagoas","Nordeste",IF(B422="(AM) Amazonas","Norte",IF(B422="(BA) Bahia","Nordeste",IF(B422="(DF) Distrito Federal","Centro-Oeste",IF(B422="(ES) Espirito Santo","Sudeste",IF(B422="(GO) Goiás","Centro-Oeste",IF(B422="(MA) Maranhão","Nordeste",IF(B422="(MG) Minas Gerais","Sudeste",IF(B422="(MT) Mato Grosso","Centro-Oeste"))))))))))))))))))))))))</f>
        <v>Sul</v>
      </c>
    </row>
    <row r="423" customFormat="false" ht="15" hidden="false" customHeight="true" outlineLevel="0" collapsed="false">
      <c r="A423" s="17" t="s">
        <v>752</v>
      </c>
      <c r="B423" s="17" t="s">
        <v>688</v>
      </c>
      <c r="C423" s="17" t="s">
        <v>753</v>
      </c>
      <c r="D423" s="18" t="n">
        <v>33119</v>
      </c>
      <c r="E423" s="17" t="s">
        <v>14</v>
      </c>
      <c r="F423" s="17" t="s">
        <v>15</v>
      </c>
      <c r="G423" s="17" t="str">
        <f aca="false">IF(B423="(ES) Espírito Santo","Sudeste",IF(B423="(SP) São Paulo","Sudeste",IF(B423="(SE) Sergipe","Nordeste",IF(B423="(SC) Santa Catarina","Sul",IF(B423="(RS) Rio Grande do Sul","Sul",IF(B423="(RR) Roraima","Norte",IF(B423="(RN) Rio Grande do Norte","Nordeste",IF(B423="(RJ) Rio de Janeiro","Sudeste",IF(B423="(PR) Paraná","Sul",IF(B423="(PI) Piauí","Nordeste",IF(B423="(PE) Pernambuco","Nordeste",IF(B423="(PB) Paraíba","Nordeste",IF(B423="(PA) Pará","Norte",IF(B423="(MS) Mato Grosso do Sul","Centro-Oeste",IF(B423="(CE) Ceará","Nordeste",IF(B423="(AL) Alagoas","Nordeste",IF(B423="(AM) Amazonas","Norte",IF(B423="(BA) Bahia","Nordeste",IF(B423="(DF) Distrito Federal","Centro-Oeste",IF(B423="(ES) Espirito Santo","Sudeste",IF(B423="(GO) Goiás","Centro-Oeste",IF(B423="(MA) Maranhão","Nordeste",IF(B423="(MG) Minas Gerais","Sudeste",IF(B423="(MT) Mato Grosso","Centro-Oeste"))))))))))))))))))))))))</f>
        <v>Sul</v>
      </c>
    </row>
    <row r="424" customFormat="false" ht="15" hidden="false" customHeight="true" outlineLevel="0" collapsed="false">
      <c r="A424" s="17" t="s">
        <v>754</v>
      </c>
      <c r="B424" s="17" t="s">
        <v>693</v>
      </c>
      <c r="C424" s="17" t="s">
        <v>755</v>
      </c>
      <c r="D424" s="18" t="n">
        <v>36404</v>
      </c>
      <c r="E424" s="17" t="s">
        <v>14</v>
      </c>
      <c r="F424" s="17" t="s">
        <v>15</v>
      </c>
      <c r="G424" s="17" t="str">
        <f aca="false">IF(B424="(ES) Espírito Santo","Sudeste",IF(B424="(SP) São Paulo","Sudeste",IF(B424="(SE) Sergipe","Nordeste",IF(B424="(SC) Santa Catarina","Sul",IF(B424="(RS) Rio Grande do Sul","Sul",IF(B424="(RR) Roraima","Norte",IF(B424="(RN) Rio Grande do Norte","Nordeste",IF(B424="(RJ) Rio de Janeiro","Sudeste",IF(B424="(PR) Paraná","Sul",IF(B424="(PI) Piauí","Nordeste",IF(B424="(PE) Pernambuco","Nordeste",IF(B424="(PB) Paraíba","Nordeste",IF(B424="(PA) Pará","Norte",IF(B424="(MS) Mato Grosso do Sul","Centro-Oeste",IF(B424="(CE) Ceará","Nordeste",IF(B424="(AL) Alagoas","Nordeste",IF(B424="(AM) Amazonas","Norte",IF(B424="(BA) Bahia","Nordeste",IF(B424="(DF) Distrito Federal","Centro-Oeste",IF(B424="(ES) Espirito Santo","Sudeste",IF(B424="(GO) Goiás","Centro-Oeste",IF(B424="(MA) Maranhão","Nordeste",IF(B424="(MG) Minas Gerais","Sudeste",IF(B424="(MT) Mato Grosso","Centro-Oeste"))))))))))))))))))))))))</f>
        <v>Sul</v>
      </c>
    </row>
    <row r="425" customFormat="false" ht="15" hidden="false" customHeight="true" outlineLevel="0" collapsed="false">
      <c r="A425" s="17" t="s">
        <v>756</v>
      </c>
      <c r="B425" s="17" t="s">
        <v>688</v>
      </c>
      <c r="C425" s="17" t="s">
        <v>757</v>
      </c>
      <c r="D425" s="18" t="n">
        <v>34528</v>
      </c>
      <c r="E425" s="17" t="s">
        <v>14</v>
      </c>
      <c r="F425" s="17" t="s">
        <v>15</v>
      </c>
      <c r="G425" s="17" t="str">
        <f aca="false">IF(B425="(ES) Espírito Santo","Sudeste",IF(B425="(SP) São Paulo","Sudeste",IF(B425="(SE) Sergipe","Nordeste",IF(B425="(SC) Santa Catarina","Sul",IF(B425="(RS) Rio Grande do Sul","Sul",IF(B425="(RR) Roraima","Norte",IF(B425="(RN) Rio Grande do Norte","Nordeste",IF(B425="(RJ) Rio de Janeiro","Sudeste",IF(B425="(PR) Paraná","Sul",IF(B425="(PI) Piauí","Nordeste",IF(B425="(PE) Pernambuco","Nordeste",IF(B425="(PB) Paraíba","Nordeste",IF(B425="(PA) Pará","Norte",IF(B425="(MS) Mato Grosso do Sul","Centro-Oeste",IF(B425="(CE) Ceará","Nordeste",IF(B425="(AL) Alagoas","Nordeste",IF(B425="(AM) Amazonas","Norte",IF(B425="(BA) Bahia","Nordeste",IF(B425="(DF) Distrito Federal","Centro-Oeste",IF(B425="(ES) Espirito Santo","Sudeste",IF(B425="(GO) Goiás","Centro-Oeste",IF(B425="(MA) Maranhão","Nordeste",IF(B425="(MG) Minas Gerais","Sudeste",IF(B425="(MT) Mato Grosso","Centro-Oeste"))))))))))))))))))))))))</f>
        <v>Sul</v>
      </c>
    </row>
    <row r="426" customFormat="false" ht="15" hidden="false" customHeight="true" outlineLevel="0" collapsed="false">
      <c r="A426" s="17" t="s">
        <v>758</v>
      </c>
      <c r="B426" s="17" t="s">
        <v>685</v>
      </c>
      <c r="C426" s="17" t="s">
        <v>759</v>
      </c>
      <c r="D426" s="18" t="n">
        <v>37433</v>
      </c>
      <c r="E426" s="17" t="s">
        <v>14</v>
      </c>
      <c r="F426" s="17" t="s">
        <v>15</v>
      </c>
      <c r="G426" s="17" t="str">
        <f aca="false">IF(B426="(ES) Espírito Santo","Sudeste",IF(B426="(SP) São Paulo","Sudeste",IF(B426="(SE) Sergipe","Nordeste",IF(B426="(SC) Santa Catarina","Sul",IF(B426="(RS) Rio Grande do Sul","Sul",IF(B426="(RR) Roraima","Norte",IF(B426="(RN) Rio Grande do Norte","Nordeste",IF(B426="(RJ) Rio de Janeiro","Sudeste",IF(B426="(PR) Paraná","Sul",IF(B426="(PI) Piauí","Nordeste",IF(B426="(PE) Pernambuco","Nordeste",IF(B426="(PB) Paraíba","Nordeste",IF(B426="(PA) Pará","Norte",IF(B426="(MS) Mato Grosso do Sul","Centro-Oeste",IF(B426="(CE) Ceará","Nordeste",IF(B426="(AL) Alagoas","Nordeste",IF(B426="(AM) Amazonas","Norte",IF(B426="(BA) Bahia","Nordeste",IF(B426="(DF) Distrito Federal","Centro-Oeste",IF(B426="(ES) Espirito Santo","Sudeste",IF(B426="(GO) Goiás","Centro-Oeste",IF(B426="(MA) Maranhão","Nordeste",IF(B426="(MG) Minas Gerais","Sudeste",IF(B426="(MT) Mato Grosso","Centro-Oeste"))))))))))))))))))))))))</f>
        <v>Sul</v>
      </c>
    </row>
    <row r="427" customFormat="false" ht="15" hidden="false" customHeight="true" outlineLevel="0" collapsed="false">
      <c r="A427" s="17" t="s">
        <v>760</v>
      </c>
      <c r="B427" s="17" t="s">
        <v>685</v>
      </c>
      <c r="C427" s="17" t="s">
        <v>761</v>
      </c>
      <c r="D427" s="18" t="n">
        <v>33399</v>
      </c>
      <c r="E427" s="17" t="s">
        <v>19</v>
      </c>
      <c r="F427" s="17" t="s">
        <v>15</v>
      </c>
      <c r="G427" s="17" t="str">
        <f aca="false">IF(B427="(ES) Espírito Santo","Sudeste",IF(B427="(SP) São Paulo","Sudeste",IF(B427="(SE) Sergipe","Nordeste",IF(B427="(SC) Santa Catarina","Sul",IF(B427="(RS) Rio Grande do Sul","Sul",IF(B427="(RR) Roraima","Norte",IF(B427="(RN) Rio Grande do Norte","Nordeste",IF(B427="(RJ) Rio de Janeiro","Sudeste",IF(B427="(PR) Paraná","Sul",IF(B427="(PI) Piauí","Nordeste",IF(B427="(PE) Pernambuco","Nordeste",IF(B427="(PB) Paraíba","Nordeste",IF(B427="(PA) Pará","Norte",IF(B427="(MS) Mato Grosso do Sul","Centro-Oeste",IF(B427="(CE) Ceará","Nordeste",IF(B427="(AL) Alagoas","Nordeste",IF(B427="(AM) Amazonas","Norte",IF(B427="(BA) Bahia","Nordeste",IF(B427="(DF) Distrito Federal","Centro-Oeste",IF(B427="(ES) Espirito Santo","Sudeste",IF(B427="(GO) Goiás","Centro-Oeste",IF(B427="(MA) Maranhão","Nordeste",IF(B427="(MG) Minas Gerais","Sudeste",IF(B427="(MT) Mato Grosso","Centro-Oeste"))))))))))))))))))))))))</f>
        <v>Sul</v>
      </c>
    </row>
    <row r="428" customFormat="false" ht="15" hidden="false" customHeight="true" outlineLevel="0" collapsed="false">
      <c r="A428" s="17" t="s">
        <v>762</v>
      </c>
      <c r="B428" s="17" t="s">
        <v>685</v>
      </c>
      <c r="C428" s="17" t="s">
        <v>704</v>
      </c>
      <c r="D428" s="18" t="n">
        <v>36587</v>
      </c>
      <c r="E428" s="17" t="s">
        <v>14</v>
      </c>
      <c r="F428" s="17" t="s">
        <v>15</v>
      </c>
      <c r="G428" s="17" t="str">
        <f aca="false">IF(B428="(ES) Espírito Santo","Sudeste",IF(B428="(SP) São Paulo","Sudeste",IF(B428="(SE) Sergipe","Nordeste",IF(B428="(SC) Santa Catarina","Sul",IF(B428="(RS) Rio Grande do Sul","Sul",IF(B428="(RR) Roraima","Norte",IF(B428="(RN) Rio Grande do Norte","Nordeste",IF(B428="(RJ) Rio de Janeiro","Sudeste",IF(B428="(PR) Paraná","Sul",IF(B428="(PI) Piauí","Nordeste",IF(B428="(PE) Pernambuco","Nordeste",IF(B428="(PB) Paraíba","Nordeste",IF(B428="(PA) Pará","Norte",IF(B428="(MS) Mato Grosso do Sul","Centro-Oeste",IF(B428="(CE) Ceará","Nordeste",IF(B428="(AL) Alagoas","Nordeste",IF(B428="(AM) Amazonas","Norte",IF(B428="(BA) Bahia","Nordeste",IF(B428="(DF) Distrito Federal","Centro-Oeste",IF(B428="(ES) Espirito Santo","Sudeste",IF(B428="(GO) Goiás","Centro-Oeste",IF(B428="(MA) Maranhão","Nordeste",IF(B428="(MG) Minas Gerais","Sudeste",IF(B428="(MT) Mato Grosso","Centro-Oeste"))))))))))))))))))))))))</f>
        <v>Sul</v>
      </c>
    </row>
    <row r="429" customFormat="false" ht="15" hidden="false" customHeight="true" outlineLevel="0" collapsed="false">
      <c r="A429" s="17" t="s">
        <v>763</v>
      </c>
      <c r="B429" s="17" t="s">
        <v>693</v>
      </c>
      <c r="C429" s="17" t="s">
        <v>764</v>
      </c>
      <c r="D429" s="18" t="n">
        <v>38018</v>
      </c>
      <c r="E429" s="17" t="s">
        <v>49</v>
      </c>
      <c r="F429" s="17" t="s">
        <v>15</v>
      </c>
      <c r="G429" s="17" t="str">
        <f aca="false">IF(B429="(ES) Espírito Santo","Sudeste",IF(B429="(SP) São Paulo","Sudeste",IF(B429="(SE) Sergipe","Nordeste",IF(B429="(SC) Santa Catarina","Sul",IF(B429="(RS) Rio Grande do Sul","Sul",IF(B429="(RR) Roraima","Norte",IF(B429="(RN) Rio Grande do Norte","Nordeste",IF(B429="(RJ) Rio de Janeiro","Sudeste",IF(B429="(PR) Paraná","Sul",IF(B429="(PI) Piauí","Nordeste",IF(B429="(PE) Pernambuco","Nordeste",IF(B429="(PB) Paraíba","Nordeste",IF(B429="(PA) Pará","Norte",IF(B429="(MS) Mato Grosso do Sul","Centro-Oeste",IF(B429="(CE) Ceará","Nordeste",IF(B429="(AL) Alagoas","Nordeste",IF(B429="(AM) Amazonas","Norte",IF(B429="(BA) Bahia","Nordeste",IF(B429="(DF) Distrito Federal","Centro-Oeste",IF(B429="(ES) Espirito Santo","Sudeste",IF(B429="(GO) Goiás","Centro-Oeste",IF(B429="(MA) Maranhão","Nordeste",IF(B429="(MG) Minas Gerais","Sudeste",IF(B429="(MT) Mato Grosso","Centro-Oeste"))))))))))))))))))))))))</f>
        <v>Sul</v>
      </c>
    </row>
    <row r="430" customFormat="false" ht="15" hidden="false" customHeight="true" outlineLevel="0" collapsed="false">
      <c r="A430" s="17" t="s">
        <v>765</v>
      </c>
      <c r="B430" s="17" t="s">
        <v>688</v>
      </c>
      <c r="C430" s="17" t="s">
        <v>700</v>
      </c>
      <c r="D430" s="18" t="n">
        <v>33708</v>
      </c>
      <c r="E430" s="17" t="s">
        <v>19</v>
      </c>
      <c r="F430" s="17" t="s">
        <v>20</v>
      </c>
      <c r="G430" s="17" t="str">
        <f aca="false">IF(B430="(ES) Espírito Santo","Sudeste",IF(B430="(SP) São Paulo","Sudeste",IF(B430="(SE) Sergipe","Nordeste",IF(B430="(SC) Santa Catarina","Sul",IF(B430="(RS) Rio Grande do Sul","Sul",IF(B430="(RR) Roraima","Norte",IF(B430="(RN) Rio Grande do Norte","Nordeste",IF(B430="(RJ) Rio de Janeiro","Sudeste",IF(B430="(PR) Paraná","Sul",IF(B430="(PI) Piauí","Nordeste",IF(B430="(PE) Pernambuco","Nordeste",IF(B430="(PB) Paraíba","Nordeste",IF(B430="(PA) Pará","Norte",IF(B430="(MS) Mato Grosso do Sul","Centro-Oeste",IF(B430="(CE) Ceará","Nordeste",IF(B430="(AL) Alagoas","Nordeste",IF(B430="(AM) Amazonas","Norte",IF(B430="(BA) Bahia","Nordeste",IF(B430="(DF) Distrito Federal","Centro-Oeste",IF(B430="(ES) Espirito Santo","Sudeste",IF(B430="(GO) Goiás","Centro-Oeste",IF(B430="(MA) Maranhão","Nordeste",IF(B430="(MG) Minas Gerais","Sudeste",IF(B430="(MT) Mato Grosso","Centro-Oeste"))))))))))))))))))))))))</f>
        <v>Sul</v>
      </c>
    </row>
    <row r="431" customFormat="false" ht="15" hidden="false" customHeight="true" outlineLevel="0" collapsed="false">
      <c r="A431" s="17" t="s">
        <v>766</v>
      </c>
      <c r="B431" s="17" t="s">
        <v>688</v>
      </c>
      <c r="C431" s="17" t="s">
        <v>767</v>
      </c>
      <c r="D431" s="18" t="n">
        <v>33751</v>
      </c>
      <c r="E431" s="17" t="s">
        <v>49</v>
      </c>
      <c r="F431" s="17" t="s">
        <v>15</v>
      </c>
      <c r="G431" s="17" t="str">
        <f aca="false">IF(B431="(ES) Espírito Santo","Sudeste",IF(B431="(SP) São Paulo","Sudeste",IF(B431="(SE) Sergipe","Nordeste",IF(B431="(SC) Santa Catarina","Sul",IF(B431="(RS) Rio Grande do Sul","Sul",IF(B431="(RR) Roraima","Norte",IF(B431="(RN) Rio Grande do Norte","Nordeste",IF(B431="(RJ) Rio de Janeiro","Sudeste",IF(B431="(PR) Paraná","Sul",IF(B431="(PI) Piauí","Nordeste",IF(B431="(PE) Pernambuco","Nordeste",IF(B431="(PB) Paraíba","Nordeste",IF(B431="(PA) Pará","Norte",IF(B431="(MS) Mato Grosso do Sul","Centro-Oeste",IF(B431="(CE) Ceará","Nordeste",IF(B431="(AL) Alagoas","Nordeste",IF(B431="(AM) Amazonas","Norte",IF(B431="(BA) Bahia","Nordeste",IF(B431="(DF) Distrito Federal","Centro-Oeste",IF(B431="(ES) Espirito Santo","Sudeste",IF(B431="(GO) Goiás","Centro-Oeste",IF(B431="(MA) Maranhão","Nordeste",IF(B431="(MG) Minas Gerais","Sudeste",IF(B431="(MT) Mato Grosso","Centro-Oeste"))))))))))))))))))))))))</f>
        <v>Sul</v>
      </c>
    </row>
    <row r="432" customFormat="false" ht="15" hidden="false" customHeight="true" outlineLevel="0" collapsed="false">
      <c r="A432" s="17" t="s">
        <v>768</v>
      </c>
      <c r="B432" s="17" t="s">
        <v>693</v>
      </c>
      <c r="C432" s="17" t="s">
        <v>769</v>
      </c>
      <c r="D432" s="18" t="n">
        <v>33902</v>
      </c>
      <c r="E432" s="17" t="s">
        <v>49</v>
      </c>
      <c r="F432" s="17" t="s">
        <v>15</v>
      </c>
      <c r="G432" s="17" t="str">
        <f aca="false">IF(B432="(ES) Espírito Santo","Sudeste",IF(B432="(SP) São Paulo","Sudeste",IF(B432="(SE) Sergipe","Nordeste",IF(B432="(SC) Santa Catarina","Sul",IF(B432="(RS) Rio Grande do Sul","Sul",IF(B432="(RR) Roraima","Norte",IF(B432="(RN) Rio Grande do Norte","Nordeste",IF(B432="(RJ) Rio de Janeiro","Sudeste",IF(B432="(PR) Paraná","Sul",IF(B432="(PI) Piauí","Nordeste",IF(B432="(PE) Pernambuco","Nordeste",IF(B432="(PB) Paraíba","Nordeste",IF(B432="(PA) Pará","Norte",IF(B432="(MS) Mato Grosso do Sul","Centro-Oeste",IF(B432="(CE) Ceará","Nordeste",IF(B432="(AL) Alagoas","Nordeste",IF(B432="(AM) Amazonas","Norte",IF(B432="(BA) Bahia","Nordeste",IF(B432="(DF) Distrito Federal","Centro-Oeste",IF(B432="(ES) Espirito Santo","Sudeste",IF(B432="(GO) Goiás","Centro-Oeste",IF(B432="(MA) Maranhão","Nordeste",IF(B432="(MG) Minas Gerais","Sudeste",IF(B432="(MT) Mato Grosso","Centro-Oeste"))))))))))))))))))))))))</f>
        <v>Sul</v>
      </c>
    </row>
    <row r="433" customFormat="false" ht="15" hidden="false" customHeight="true" outlineLevel="0" collapsed="false">
      <c r="A433" s="17" t="s">
        <v>770</v>
      </c>
      <c r="B433" s="17" t="s">
        <v>693</v>
      </c>
      <c r="C433" s="17" t="s">
        <v>771</v>
      </c>
      <c r="D433" s="18" t="n">
        <v>38688</v>
      </c>
      <c r="E433" s="17" t="s">
        <v>49</v>
      </c>
      <c r="F433" s="17" t="s">
        <v>20</v>
      </c>
      <c r="G433" s="17" t="str">
        <f aca="false">IF(B433="(ES) Espírito Santo","Sudeste",IF(B433="(SP) São Paulo","Sudeste",IF(B433="(SE) Sergipe","Nordeste",IF(B433="(SC) Santa Catarina","Sul",IF(B433="(RS) Rio Grande do Sul","Sul",IF(B433="(RR) Roraima","Norte",IF(B433="(RN) Rio Grande do Norte","Nordeste",IF(B433="(RJ) Rio de Janeiro","Sudeste",IF(B433="(PR) Paraná","Sul",IF(B433="(PI) Piauí","Nordeste",IF(B433="(PE) Pernambuco","Nordeste",IF(B433="(PB) Paraíba","Nordeste",IF(B433="(PA) Pará","Norte",IF(B433="(MS) Mato Grosso do Sul","Centro-Oeste",IF(B433="(CE) Ceará","Nordeste",IF(B433="(AL) Alagoas","Nordeste",IF(B433="(AM) Amazonas","Norte",IF(B433="(BA) Bahia","Nordeste",IF(B433="(DF) Distrito Federal","Centro-Oeste",IF(B433="(ES) Espirito Santo","Sudeste",IF(B433="(GO) Goiás","Centro-Oeste",IF(B433="(MA) Maranhão","Nordeste",IF(B433="(MG) Minas Gerais","Sudeste",IF(B433="(MT) Mato Grosso","Centro-Oeste"))))))))))))))))))))))))</f>
        <v>Sul</v>
      </c>
    </row>
    <row r="434" customFormat="false" ht="15" hidden="false" customHeight="true" outlineLevel="0" collapsed="false">
      <c r="A434" s="17" t="s">
        <v>772</v>
      </c>
      <c r="B434" s="17" t="s">
        <v>688</v>
      </c>
      <c r="C434" s="17" t="s">
        <v>773</v>
      </c>
      <c r="D434" s="18" t="n">
        <v>35557</v>
      </c>
      <c r="E434" s="17" t="s">
        <v>14</v>
      </c>
      <c r="F434" s="17" t="s">
        <v>15</v>
      </c>
      <c r="G434" s="17" t="str">
        <f aca="false">IF(B434="(ES) Espírito Santo","Sudeste",IF(B434="(SP) São Paulo","Sudeste",IF(B434="(SE) Sergipe","Nordeste",IF(B434="(SC) Santa Catarina","Sul",IF(B434="(RS) Rio Grande do Sul","Sul",IF(B434="(RR) Roraima","Norte",IF(B434="(RN) Rio Grande do Norte","Nordeste",IF(B434="(RJ) Rio de Janeiro","Sudeste",IF(B434="(PR) Paraná","Sul",IF(B434="(PI) Piauí","Nordeste",IF(B434="(PE) Pernambuco","Nordeste",IF(B434="(PB) Paraíba","Nordeste",IF(B434="(PA) Pará","Norte",IF(B434="(MS) Mato Grosso do Sul","Centro-Oeste",IF(B434="(CE) Ceará","Nordeste",IF(B434="(AL) Alagoas","Nordeste",IF(B434="(AM) Amazonas","Norte",IF(B434="(BA) Bahia","Nordeste",IF(B434="(DF) Distrito Federal","Centro-Oeste",IF(B434="(ES) Espirito Santo","Sudeste",IF(B434="(GO) Goiás","Centro-Oeste",IF(B434="(MA) Maranhão","Nordeste",IF(B434="(MG) Minas Gerais","Sudeste",IF(B434="(MT) Mato Grosso","Centro-Oeste"))))))))))))))))))))))))</f>
        <v>Sul</v>
      </c>
    </row>
    <row r="435" customFormat="false" ht="15" hidden="false" customHeight="true" outlineLevel="0" collapsed="false">
      <c r="A435" s="17" t="s">
        <v>774</v>
      </c>
      <c r="B435" s="17" t="s">
        <v>685</v>
      </c>
      <c r="C435" s="17" t="s">
        <v>736</v>
      </c>
      <c r="D435" s="18" t="n">
        <v>36438</v>
      </c>
      <c r="E435" s="17" t="s">
        <v>14</v>
      </c>
      <c r="F435" s="17" t="s">
        <v>15</v>
      </c>
      <c r="G435" s="17" t="str">
        <f aca="false">IF(B435="(ES) Espírito Santo","Sudeste",IF(B435="(SP) São Paulo","Sudeste",IF(B435="(SE) Sergipe","Nordeste",IF(B435="(SC) Santa Catarina","Sul",IF(B435="(RS) Rio Grande do Sul","Sul",IF(B435="(RR) Roraima","Norte",IF(B435="(RN) Rio Grande do Norte","Nordeste",IF(B435="(RJ) Rio de Janeiro","Sudeste",IF(B435="(PR) Paraná","Sul",IF(B435="(PI) Piauí","Nordeste",IF(B435="(PE) Pernambuco","Nordeste",IF(B435="(PB) Paraíba","Nordeste",IF(B435="(PA) Pará","Norte",IF(B435="(MS) Mato Grosso do Sul","Centro-Oeste",IF(B435="(CE) Ceará","Nordeste",IF(B435="(AL) Alagoas","Nordeste",IF(B435="(AM) Amazonas","Norte",IF(B435="(BA) Bahia","Nordeste",IF(B435="(DF) Distrito Federal","Centro-Oeste",IF(B435="(ES) Espirito Santo","Sudeste",IF(B435="(GO) Goiás","Centro-Oeste",IF(B435="(MA) Maranhão","Nordeste",IF(B435="(MG) Minas Gerais","Sudeste",IF(B435="(MT) Mato Grosso","Centro-Oeste"))))))))))))))))))))))))</f>
        <v>Sul</v>
      </c>
    </row>
    <row r="436" customFormat="false" ht="15" hidden="false" customHeight="true" outlineLevel="0" collapsed="false">
      <c r="A436" s="17" t="s">
        <v>775</v>
      </c>
      <c r="B436" s="17" t="s">
        <v>693</v>
      </c>
      <c r="C436" s="17" t="s">
        <v>776</v>
      </c>
      <c r="D436" s="18" t="n">
        <v>34209</v>
      </c>
      <c r="E436" s="17" t="s">
        <v>14</v>
      </c>
      <c r="F436" s="17" t="s">
        <v>15</v>
      </c>
      <c r="G436" s="17" t="str">
        <f aca="false">IF(B436="(ES) Espírito Santo","Sudeste",IF(B436="(SP) São Paulo","Sudeste",IF(B436="(SE) Sergipe","Nordeste",IF(B436="(SC) Santa Catarina","Sul",IF(B436="(RS) Rio Grande do Sul","Sul",IF(B436="(RR) Roraima","Norte",IF(B436="(RN) Rio Grande do Norte","Nordeste",IF(B436="(RJ) Rio de Janeiro","Sudeste",IF(B436="(PR) Paraná","Sul",IF(B436="(PI) Piauí","Nordeste",IF(B436="(PE) Pernambuco","Nordeste",IF(B436="(PB) Paraíba","Nordeste",IF(B436="(PA) Pará","Norte",IF(B436="(MS) Mato Grosso do Sul","Centro-Oeste",IF(B436="(CE) Ceará","Nordeste",IF(B436="(AL) Alagoas","Nordeste",IF(B436="(AM) Amazonas","Norte",IF(B436="(BA) Bahia","Nordeste",IF(B436="(DF) Distrito Federal","Centro-Oeste",IF(B436="(ES) Espirito Santo","Sudeste",IF(B436="(GO) Goiás","Centro-Oeste",IF(B436="(MA) Maranhão","Nordeste",IF(B436="(MG) Minas Gerais","Sudeste",IF(B436="(MT) Mato Grosso","Centro-Oeste"))))))))))))))))))))))))</f>
        <v>Sul</v>
      </c>
    </row>
    <row r="437" customFormat="false" ht="15" hidden="false" customHeight="true" outlineLevel="0" collapsed="false">
      <c r="A437" s="17" t="s">
        <v>777</v>
      </c>
      <c r="B437" s="17" t="s">
        <v>693</v>
      </c>
      <c r="C437" s="17" t="s">
        <v>778</v>
      </c>
      <c r="D437" s="18" t="n">
        <v>38407</v>
      </c>
      <c r="E437" s="17" t="s">
        <v>19</v>
      </c>
      <c r="F437" s="17" t="s">
        <v>15</v>
      </c>
      <c r="G437" s="17" t="str">
        <f aca="false">IF(B437="(ES) Espírito Santo","Sudeste",IF(B437="(SP) São Paulo","Sudeste",IF(B437="(SE) Sergipe","Nordeste",IF(B437="(SC) Santa Catarina","Sul",IF(B437="(RS) Rio Grande do Sul","Sul",IF(B437="(RR) Roraima","Norte",IF(B437="(RN) Rio Grande do Norte","Nordeste",IF(B437="(RJ) Rio de Janeiro","Sudeste",IF(B437="(PR) Paraná","Sul",IF(B437="(PI) Piauí","Nordeste",IF(B437="(PE) Pernambuco","Nordeste",IF(B437="(PB) Paraíba","Nordeste",IF(B437="(PA) Pará","Norte",IF(B437="(MS) Mato Grosso do Sul","Centro-Oeste",IF(B437="(CE) Ceará","Nordeste",IF(B437="(AL) Alagoas","Nordeste",IF(B437="(AM) Amazonas","Norte",IF(B437="(BA) Bahia","Nordeste",IF(B437="(DF) Distrito Federal","Centro-Oeste",IF(B437="(ES) Espirito Santo","Sudeste",IF(B437="(GO) Goiás","Centro-Oeste",IF(B437="(MA) Maranhão","Nordeste",IF(B437="(MG) Minas Gerais","Sudeste",IF(B437="(MT) Mato Grosso","Centro-Oeste"))))))))))))))))))))))))</f>
        <v>Sul</v>
      </c>
    </row>
    <row r="438" customFormat="false" ht="15" hidden="false" customHeight="true" outlineLevel="0" collapsed="false">
      <c r="A438" s="17" t="s">
        <v>779</v>
      </c>
      <c r="B438" s="17" t="s">
        <v>693</v>
      </c>
      <c r="C438" s="17" t="s">
        <v>711</v>
      </c>
      <c r="D438" s="18" t="n">
        <v>44384</v>
      </c>
      <c r="E438" s="17" t="s">
        <v>49</v>
      </c>
      <c r="F438" s="17" t="s">
        <v>15</v>
      </c>
      <c r="G438" s="17" t="str">
        <f aca="false">IF(B438="(ES) Espírito Santo","Sudeste",IF(B438="(SP) São Paulo","Sudeste",IF(B438="(SE) Sergipe","Nordeste",IF(B438="(SC) Santa Catarina","Sul",IF(B438="(RS) Rio Grande do Sul","Sul",IF(B438="(RR) Roraima","Norte",IF(B438="(RN) Rio Grande do Norte","Nordeste",IF(B438="(RJ) Rio de Janeiro","Sudeste",IF(B438="(PR) Paraná","Sul",IF(B438="(PI) Piauí","Nordeste",IF(B438="(PE) Pernambuco","Nordeste",IF(B438="(PB) Paraíba","Nordeste",IF(B438="(PA) Pará","Norte",IF(B438="(MS) Mato Grosso do Sul","Centro-Oeste",IF(B438="(CE) Ceará","Nordeste",IF(B438="(AL) Alagoas","Nordeste",IF(B438="(AM) Amazonas","Norte",IF(B438="(BA) Bahia","Nordeste",IF(B438="(DF) Distrito Federal","Centro-Oeste",IF(B438="(ES) Espirito Santo","Sudeste",IF(B438="(GO) Goiás","Centro-Oeste",IF(B438="(MA) Maranhão","Nordeste",IF(B438="(MG) Minas Gerais","Sudeste",IF(B438="(MT) Mato Grosso","Centro-Oeste"))))))))))))))))))))))))</f>
        <v>Sul</v>
      </c>
    </row>
    <row r="439" customFormat="false" ht="15" hidden="false" customHeight="true" outlineLevel="0" collapsed="false">
      <c r="A439" s="17" t="s">
        <v>780</v>
      </c>
      <c r="B439" s="17" t="s">
        <v>688</v>
      </c>
      <c r="C439" s="17" t="s">
        <v>691</v>
      </c>
      <c r="D439" s="18" t="n">
        <v>38941</v>
      </c>
      <c r="E439" s="17" t="s">
        <v>14</v>
      </c>
      <c r="F439" s="17" t="s">
        <v>15</v>
      </c>
      <c r="G439" s="17" t="str">
        <f aca="false">IF(B439="(ES) Espírito Santo","Sudeste",IF(B439="(SP) São Paulo","Sudeste",IF(B439="(SE) Sergipe","Nordeste",IF(B439="(SC) Santa Catarina","Sul",IF(B439="(RS) Rio Grande do Sul","Sul",IF(B439="(RR) Roraima","Norte",IF(B439="(RN) Rio Grande do Norte","Nordeste",IF(B439="(RJ) Rio de Janeiro","Sudeste",IF(B439="(PR) Paraná","Sul",IF(B439="(PI) Piauí","Nordeste",IF(B439="(PE) Pernambuco","Nordeste",IF(B439="(PB) Paraíba","Nordeste",IF(B439="(PA) Pará","Norte",IF(B439="(MS) Mato Grosso do Sul","Centro-Oeste",IF(B439="(CE) Ceará","Nordeste",IF(B439="(AL) Alagoas","Nordeste",IF(B439="(AM) Amazonas","Norte",IF(B439="(BA) Bahia","Nordeste",IF(B439="(DF) Distrito Federal","Centro-Oeste",IF(B439="(ES) Espirito Santo","Sudeste",IF(B439="(GO) Goiás","Centro-Oeste",IF(B439="(MA) Maranhão","Nordeste",IF(B439="(MG) Minas Gerais","Sudeste",IF(B439="(MT) Mato Grosso","Centro-Oeste"))))))))))))))))))))))))</f>
        <v>Sul</v>
      </c>
    </row>
  </sheetData>
  <autoFilter ref="A1:G43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55.86"/>
    <col collapsed="false" customWidth="true" hidden="false" outlineLevel="0" max="3" min="3" style="0" width="2.29"/>
    <col collapsed="false" customWidth="true" hidden="false" outlineLevel="0" max="4" min="4" style="0" width="5.43"/>
    <col collapsed="false" customWidth="true" hidden="false" outlineLevel="0" max="5" min="5" style="0" width="55.57"/>
    <col collapsed="false" customWidth="true" hidden="false" outlineLevel="0" max="6" min="6" style="0" width="2.29"/>
    <col collapsed="false" customWidth="true" hidden="false" outlineLevel="0" max="7" min="7" style="0" width="5.43"/>
    <col collapsed="false" customWidth="true" hidden="false" outlineLevel="0" max="8" min="8" style="0" width="55.43"/>
    <col collapsed="false" customWidth="true" hidden="false" outlineLevel="0" max="11" min="9" style="0" width="8.71"/>
  </cols>
  <sheetData>
    <row r="1" customFormat="false" ht="15" hidden="false" customHeight="false" outlineLevel="0" collapsed="false">
      <c r="A1" s="146" t="s">
        <v>948</v>
      </c>
      <c r="B1" s="146"/>
      <c r="D1" s="6" t="s">
        <v>949</v>
      </c>
      <c r="E1" s="6"/>
      <c r="G1" s="147" t="s">
        <v>950</v>
      </c>
      <c r="H1" s="147"/>
    </row>
    <row r="2" customFormat="false" ht="15" hidden="false" customHeight="false" outlineLevel="0" collapsed="false">
      <c r="A2" s="148" t="s">
        <v>951</v>
      </c>
      <c r="B2" s="149" t="s">
        <v>952</v>
      </c>
      <c r="D2" s="148" t="s">
        <v>951</v>
      </c>
      <c r="E2" s="149" t="s">
        <v>953</v>
      </c>
      <c r="G2" s="148" t="s">
        <v>951</v>
      </c>
      <c r="H2" s="149" t="s">
        <v>954</v>
      </c>
    </row>
    <row r="3" customFormat="false" ht="15" hidden="false" customHeight="false" outlineLevel="0" collapsed="false">
      <c r="A3" s="150"/>
      <c r="D3" s="150"/>
    </row>
    <row r="4" customFormat="false" ht="15" hidden="false" customHeight="false" outlineLevel="0" collapsed="false">
      <c r="A4" s="146" t="s">
        <v>955</v>
      </c>
      <c r="B4" s="146"/>
      <c r="D4" s="6" t="s">
        <v>956</v>
      </c>
      <c r="E4" s="6"/>
    </row>
    <row r="5" customFormat="false" ht="15" hidden="false" customHeight="false" outlineLevel="0" collapsed="false">
      <c r="A5" s="148" t="s">
        <v>951</v>
      </c>
      <c r="B5" s="149" t="s">
        <v>957</v>
      </c>
      <c r="D5" s="148" t="s">
        <v>951</v>
      </c>
      <c r="E5" s="149" t="s">
        <v>958</v>
      </c>
    </row>
    <row r="6" customFormat="false" ht="15" hidden="false" customHeight="false" outlineLevel="0" collapsed="false">
      <c r="A6" s="150"/>
      <c r="D6" s="150"/>
      <c r="E6" s="151"/>
    </row>
    <row r="7" customFormat="false" ht="15" hidden="false" customHeight="false" outlineLevel="0" collapsed="false">
      <c r="A7" s="24" t="s">
        <v>807</v>
      </c>
      <c r="B7" s="24"/>
      <c r="D7" s="150"/>
      <c r="E7" s="25"/>
      <c r="F7" s="25"/>
    </row>
    <row r="8" customFormat="false" ht="15" hidden="false" customHeight="false" outlineLevel="0" collapsed="false">
      <c r="A8" s="148" t="s">
        <v>951</v>
      </c>
      <c r="B8" s="149" t="s">
        <v>959</v>
      </c>
      <c r="D8" s="150"/>
    </row>
    <row r="9" customFormat="false" ht="15" hidden="false" customHeight="false" outlineLevel="0" collapsed="false">
      <c r="A9" s="150"/>
      <c r="D9" s="150"/>
    </row>
    <row r="10" customFormat="false" ht="15" hidden="false" customHeight="false" outlineLevel="0" collapsed="false">
      <c r="A10" s="150"/>
      <c r="D10" s="150"/>
    </row>
    <row r="11" customFormat="false" ht="15" hidden="false" customHeight="false" outlineLevel="0" collapsed="false">
      <c r="A11" s="150"/>
      <c r="D11" s="150"/>
    </row>
    <row r="12" customFormat="false" ht="15" hidden="false" customHeight="false" outlineLevel="0" collapsed="false">
      <c r="A12" s="150"/>
      <c r="D12" s="150"/>
    </row>
    <row r="13" customFormat="false" ht="15" hidden="false" customHeight="false" outlineLevel="0" collapsed="false">
      <c r="A13" s="150"/>
      <c r="D13" s="150"/>
    </row>
    <row r="14" customFormat="false" ht="15" hidden="false" customHeight="false" outlineLevel="0" collapsed="false">
      <c r="A14" s="150"/>
      <c r="D14" s="150"/>
    </row>
    <row r="15" customFormat="false" ht="15" hidden="false" customHeight="false" outlineLevel="0" collapsed="false">
      <c r="A15" s="150"/>
      <c r="D15" s="150"/>
    </row>
    <row r="16" customFormat="false" ht="15" hidden="false" customHeight="false" outlineLevel="0" collapsed="false">
      <c r="A16" s="150"/>
      <c r="D16" s="150"/>
    </row>
    <row r="17" customFormat="false" ht="15" hidden="false" customHeight="false" outlineLevel="0" collapsed="false">
      <c r="A17" s="150"/>
      <c r="D17" s="150"/>
    </row>
    <row r="18" customFormat="false" ht="15" hidden="false" customHeight="false" outlineLevel="0" collapsed="false">
      <c r="A18" s="150"/>
      <c r="D18" s="150"/>
    </row>
    <row r="19" customFormat="false" ht="15" hidden="false" customHeight="false" outlineLevel="0" collapsed="false">
      <c r="A19" s="150"/>
      <c r="D19" s="150"/>
    </row>
    <row r="20" customFormat="false" ht="15" hidden="false" customHeight="false" outlineLevel="0" collapsed="false">
      <c r="A20" s="150"/>
      <c r="D20" s="150"/>
    </row>
    <row r="21" customFormat="false" ht="15.75" hidden="false" customHeight="true" outlineLevel="0" collapsed="false">
      <c r="A21" s="150"/>
      <c r="D21" s="150"/>
    </row>
    <row r="22" customFormat="false" ht="15.75" hidden="false" customHeight="true" outlineLevel="0" collapsed="false">
      <c r="A22" s="150"/>
      <c r="D22" s="150"/>
    </row>
    <row r="23" customFormat="false" ht="15.75" hidden="false" customHeight="true" outlineLevel="0" collapsed="false">
      <c r="A23" s="150"/>
      <c r="D23" s="150"/>
    </row>
    <row r="24" customFormat="false" ht="15.75" hidden="false" customHeight="true" outlineLevel="0" collapsed="false">
      <c r="A24" s="150"/>
      <c r="D24" s="150"/>
    </row>
    <row r="25" customFormat="false" ht="15.75" hidden="false" customHeight="true" outlineLevel="0" collapsed="false">
      <c r="A25" s="150"/>
      <c r="D25" s="150"/>
    </row>
    <row r="26" customFormat="false" ht="15.75" hidden="false" customHeight="true" outlineLevel="0" collapsed="false">
      <c r="A26" s="150"/>
      <c r="D26" s="150"/>
    </row>
    <row r="27" customFormat="false" ht="15.75" hidden="false" customHeight="true" outlineLevel="0" collapsed="false">
      <c r="A27" s="150"/>
      <c r="D27" s="150"/>
    </row>
    <row r="28" customFormat="false" ht="15.75" hidden="false" customHeight="true" outlineLevel="0" collapsed="false">
      <c r="A28" s="150"/>
      <c r="D28" s="150"/>
    </row>
    <row r="29" customFormat="false" ht="15.75" hidden="false" customHeight="true" outlineLevel="0" collapsed="false">
      <c r="A29" s="150"/>
      <c r="D29" s="150"/>
    </row>
    <row r="30" customFormat="false" ht="15.75" hidden="false" customHeight="true" outlineLevel="0" collapsed="false">
      <c r="A30" s="150"/>
      <c r="D30" s="150"/>
    </row>
    <row r="31" customFormat="false" ht="15.75" hidden="false" customHeight="true" outlineLevel="0" collapsed="false">
      <c r="A31" s="150"/>
      <c r="D31" s="150"/>
    </row>
    <row r="32" customFormat="false" ht="15.75" hidden="false" customHeight="true" outlineLevel="0" collapsed="false">
      <c r="A32" s="150"/>
      <c r="D32" s="150"/>
    </row>
    <row r="33" customFormat="false" ht="15.75" hidden="false" customHeight="true" outlineLevel="0" collapsed="false">
      <c r="A33" s="150"/>
      <c r="D33" s="150"/>
    </row>
    <row r="34" customFormat="false" ht="15.75" hidden="false" customHeight="true" outlineLevel="0" collapsed="false">
      <c r="A34" s="150"/>
      <c r="D34" s="150"/>
    </row>
    <row r="35" customFormat="false" ht="15.75" hidden="false" customHeight="true" outlineLevel="0" collapsed="false">
      <c r="A35" s="150"/>
      <c r="D35" s="150"/>
    </row>
    <row r="36" customFormat="false" ht="15.75" hidden="false" customHeight="true" outlineLevel="0" collapsed="false">
      <c r="A36" s="150"/>
      <c r="D36" s="150"/>
    </row>
    <row r="37" customFormat="false" ht="15.75" hidden="false" customHeight="true" outlineLevel="0" collapsed="false">
      <c r="A37" s="150"/>
      <c r="D37" s="150"/>
    </row>
    <row r="38" customFormat="false" ht="15.75" hidden="false" customHeight="true" outlineLevel="0" collapsed="false">
      <c r="A38" s="150"/>
      <c r="D38" s="150"/>
    </row>
    <row r="39" customFormat="false" ht="15.75" hidden="false" customHeight="true" outlineLevel="0" collapsed="false">
      <c r="A39" s="150"/>
      <c r="D39" s="150"/>
    </row>
    <row r="40" customFormat="false" ht="15.75" hidden="false" customHeight="true" outlineLevel="0" collapsed="false">
      <c r="A40" s="150"/>
      <c r="D40" s="150"/>
    </row>
    <row r="41" customFormat="false" ht="15.75" hidden="false" customHeight="true" outlineLevel="0" collapsed="false">
      <c r="A41" s="150"/>
      <c r="D41" s="150"/>
    </row>
    <row r="42" customFormat="false" ht="15.75" hidden="false" customHeight="true" outlineLevel="0" collapsed="false">
      <c r="A42" s="150"/>
      <c r="D42" s="150"/>
    </row>
    <row r="43" customFormat="false" ht="15.75" hidden="false" customHeight="true" outlineLevel="0" collapsed="false">
      <c r="A43" s="150"/>
      <c r="D43" s="150"/>
    </row>
    <row r="44" customFormat="false" ht="15.75" hidden="false" customHeight="true" outlineLevel="0" collapsed="false">
      <c r="A44" s="150"/>
      <c r="D44" s="150"/>
    </row>
    <row r="45" customFormat="false" ht="15.75" hidden="false" customHeight="true" outlineLevel="0" collapsed="false">
      <c r="A45" s="150"/>
      <c r="D45" s="150"/>
    </row>
    <row r="46" customFormat="false" ht="15.75" hidden="false" customHeight="true" outlineLevel="0" collapsed="false">
      <c r="A46" s="150"/>
      <c r="D46" s="150"/>
    </row>
    <row r="47" customFormat="false" ht="15.75" hidden="false" customHeight="true" outlineLevel="0" collapsed="false">
      <c r="A47" s="150"/>
      <c r="D47" s="150"/>
    </row>
    <row r="48" customFormat="false" ht="15.75" hidden="false" customHeight="true" outlineLevel="0" collapsed="false">
      <c r="A48" s="150"/>
      <c r="D48" s="150"/>
    </row>
    <row r="49" customFormat="false" ht="15.75" hidden="false" customHeight="true" outlineLevel="0" collapsed="false">
      <c r="A49" s="150"/>
      <c r="D49" s="150"/>
    </row>
    <row r="50" customFormat="false" ht="15.75" hidden="false" customHeight="true" outlineLevel="0" collapsed="false">
      <c r="A50" s="150"/>
      <c r="D50" s="150"/>
    </row>
    <row r="51" customFormat="false" ht="15.75" hidden="false" customHeight="true" outlineLevel="0" collapsed="false">
      <c r="A51" s="150"/>
      <c r="D51" s="150"/>
    </row>
    <row r="52" customFormat="false" ht="15.75" hidden="false" customHeight="true" outlineLevel="0" collapsed="false">
      <c r="A52" s="150"/>
      <c r="D52" s="150"/>
    </row>
    <row r="53" customFormat="false" ht="15.75" hidden="false" customHeight="true" outlineLevel="0" collapsed="false">
      <c r="A53" s="150"/>
      <c r="D53" s="150"/>
    </row>
    <row r="54" customFormat="false" ht="15.75" hidden="false" customHeight="true" outlineLevel="0" collapsed="false">
      <c r="A54" s="150"/>
      <c r="D54" s="150"/>
    </row>
    <row r="55" customFormat="false" ht="15.75" hidden="false" customHeight="true" outlineLevel="0" collapsed="false">
      <c r="A55" s="150"/>
      <c r="D55" s="150"/>
    </row>
    <row r="56" customFormat="false" ht="15.75" hidden="false" customHeight="true" outlineLevel="0" collapsed="false">
      <c r="A56" s="150"/>
      <c r="D56" s="150"/>
    </row>
    <row r="57" customFormat="false" ht="15.75" hidden="false" customHeight="true" outlineLevel="0" collapsed="false">
      <c r="A57" s="150"/>
      <c r="D57" s="150"/>
    </row>
    <row r="58" customFormat="false" ht="15.75" hidden="false" customHeight="true" outlineLevel="0" collapsed="false">
      <c r="A58" s="150"/>
      <c r="D58" s="150"/>
    </row>
    <row r="59" customFormat="false" ht="15.75" hidden="false" customHeight="true" outlineLevel="0" collapsed="false">
      <c r="A59" s="150"/>
      <c r="D59" s="150"/>
    </row>
    <row r="60" customFormat="false" ht="15.75" hidden="false" customHeight="true" outlineLevel="0" collapsed="false">
      <c r="A60" s="150"/>
      <c r="D60" s="150"/>
    </row>
    <row r="61" customFormat="false" ht="15.75" hidden="false" customHeight="true" outlineLevel="0" collapsed="false">
      <c r="A61" s="150"/>
      <c r="D61" s="150"/>
    </row>
    <row r="62" customFormat="false" ht="15.75" hidden="false" customHeight="true" outlineLevel="0" collapsed="false">
      <c r="A62" s="150"/>
      <c r="D62" s="150"/>
    </row>
    <row r="63" customFormat="false" ht="15.75" hidden="false" customHeight="true" outlineLevel="0" collapsed="false">
      <c r="A63" s="150"/>
      <c r="D63" s="150"/>
    </row>
    <row r="64" customFormat="false" ht="15.75" hidden="false" customHeight="true" outlineLevel="0" collapsed="false">
      <c r="A64" s="150"/>
      <c r="D64" s="150"/>
    </row>
    <row r="65" customFormat="false" ht="15.75" hidden="false" customHeight="true" outlineLevel="0" collapsed="false">
      <c r="A65" s="150"/>
      <c r="D65" s="150"/>
    </row>
    <row r="66" customFormat="false" ht="15.75" hidden="false" customHeight="true" outlineLevel="0" collapsed="false">
      <c r="A66" s="150"/>
      <c r="D66" s="150"/>
    </row>
    <row r="67" customFormat="false" ht="15.75" hidden="false" customHeight="true" outlineLevel="0" collapsed="false">
      <c r="A67" s="150"/>
      <c r="D67" s="150"/>
    </row>
    <row r="68" customFormat="false" ht="15.75" hidden="false" customHeight="true" outlineLevel="0" collapsed="false">
      <c r="A68" s="150"/>
      <c r="D68" s="150"/>
    </row>
    <row r="69" customFormat="false" ht="15.75" hidden="false" customHeight="true" outlineLevel="0" collapsed="false">
      <c r="A69" s="150"/>
      <c r="D69" s="150"/>
    </row>
    <row r="70" customFormat="false" ht="15.75" hidden="false" customHeight="true" outlineLevel="0" collapsed="false">
      <c r="A70" s="150"/>
      <c r="D70" s="150"/>
    </row>
    <row r="71" customFormat="false" ht="15.75" hidden="false" customHeight="true" outlineLevel="0" collapsed="false">
      <c r="A71" s="150"/>
      <c r="D71" s="150"/>
    </row>
    <row r="72" customFormat="false" ht="15.75" hidden="false" customHeight="true" outlineLevel="0" collapsed="false">
      <c r="A72" s="150"/>
      <c r="D72" s="150"/>
    </row>
    <row r="73" customFormat="false" ht="15.75" hidden="false" customHeight="true" outlineLevel="0" collapsed="false">
      <c r="A73" s="150"/>
      <c r="D73" s="150"/>
    </row>
    <row r="74" customFormat="false" ht="15.75" hidden="false" customHeight="true" outlineLevel="0" collapsed="false">
      <c r="A74" s="150"/>
      <c r="D74" s="150"/>
    </row>
    <row r="75" customFormat="false" ht="15.75" hidden="false" customHeight="true" outlineLevel="0" collapsed="false">
      <c r="A75" s="150"/>
      <c r="D75" s="150"/>
    </row>
    <row r="76" customFormat="false" ht="15.75" hidden="false" customHeight="true" outlineLevel="0" collapsed="false">
      <c r="A76" s="150"/>
      <c r="D76" s="150"/>
    </row>
    <row r="77" customFormat="false" ht="15.75" hidden="false" customHeight="true" outlineLevel="0" collapsed="false">
      <c r="A77" s="150"/>
      <c r="D77" s="150"/>
    </row>
    <row r="78" customFormat="false" ht="15.75" hidden="false" customHeight="true" outlineLevel="0" collapsed="false">
      <c r="A78" s="150"/>
      <c r="D78" s="150"/>
    </row>
    <row r="79" customFormat="false" ht="15.75" hidden="false" customHeight="true" outlineLevel="0" collapsed="false">
      <c r="A79" s="150"/>
      <c r="D79" s="150"/>
    </row>
    <row r="80" customFormat="false" ht="15.75" hidden="false" customHeight="true" outlineLevel="0" collapsed="false">
      <c r="A80" s="150"/>
      <c r="D80" s="150"/>
    </row>
    <row r="81" customFormat="false" ht="15.75" hidden="false" customHeight="true" outlineLevel="0" collapsed="false">
      <c r="A81" s="150"/>
      <c r="D81" s="150"/>
    </row>
    <row r="82" customFormat="false" ht="15.75" hidden="false" customHeight="true" outlineLevel="0" collapsed="false">
      <c r="A82" s="150"/>
      <c r="D82" s="150"/>
    </row>
    <row r="83" customFormat="false" ht="15.75" hidden="false" customHeight="true" outlineLevel="0" collapsed="false">
      <c r="A83" s="150"/>
      <c r="D83" s="150"/>
    </row>
    <row r="84" customFormat="false" ht="15.75" hidden="false" customHeight="true" outlineLevel="0" collapsed="false">
      <c r="A84" s="150"/>
      <c r="D84" s="150"/>
    </row>
    <row r="85" customFormat="false" ht="15.75" hidden="false" customHeight="true" outlineLevel="0" collapsed="false">
      <c r="A85" s="150"/>
      <c r="D85" s="150"/>
    </row>
    <row r="86" customFormat="false" ht="15.75" hidden="false" customHeight="true" outlineLevel="0" collapsed="false">
      <c r="A86" s="150"/>
      <c r="D86" s="150"/>
    </row>
    <row r="87" customFormat="false" ht="15.75" hidden="false" customHeight="true" outlineLevel="0" collapsed="false">
      <c r="A87" s="150"/>
      <c r="D87" s="150"/>
    </row>
    <row r="88" customFormat="false" ht="15.75" hidden="false" customHeight="true" outlineLevel="0" collapsed="false">
      <c r="A88" s="150"/>
      <c r="D88" s="150"/>
    </row>
    <row r="89" customFormat="false" ht="15.75" hidden="false" customHeight="true" outlineLevel="0" collapsed="false">
      <c r="A89" s="150"/>
      <c r="D89" s="150"/>
    </row>
    <row r="90" customFormat="false" ht="15.75" hidden="false" customHeight="true" outlineLevel="0" collapsed="false">
      <c r="A90" s="150"/>
      <c r="D90" s="150"/>
    </row>
    <row r="91" customFormat="false" ht="15.75" hidden="false" customHeight="true" outlineLevel="0" collapsed="false">
      <c r="A91" s="150"/>
      <c r="D91" s="150"/>
    </row>
    <row r="92" customFormat="false" ht="15.75" hidden="false" customHeight="true" outlineLevel="0" collapsed="false">
      <c r="A92" s="150"/>
      <c r="D92" s="150"/>
    </row>
    <row r="93" customFormat="false" ht="15.75" hidden="false" customHeight="true" outlineLevel="0" collapsed="false">
      <c r="A93" s="150"/>
      <c r="D93" s="150"/>
    </row>
    <row r="94" customFormat="false" ht="15.75" hidden="false" customHeight="true" outlineLevel="0" collapsed="false">
      <c r="A94" s="150"/>
      <c r="D94" s="150"/>
    </row>
    <row r="95" customFormat="false" ht="15.75" hidden="false" customHeight="true" outlineLevel="0" collapsed="false">
      <c r="A95" s="150"/>
      <c r="D95" s="150"/>
    </row>
    <row r="96" customFormat="false" ht="15.75" hidden="false" customHeight="true" outlineLevel="0" collapsed="false">
      <c r="A96" s="150"/>
      <c r="D96" s="150"/>
    </row>
    <row r="97" customFormat="false" ht="15.75" hidden="false" customHeight="true" outlineLevel="0" collapsed="false">
      <c r="A97" s="150"/>
      <c r="D97" s="150"/>
    </row>
    <row r="98" customFormat="false" ht="15.75" hidden="false" customHeight="true" outlineLevel="0" collapsed="false">
      <c r="A98" s="150"/>
      <c r="D98" s="150"/>
    </row>
    <row r="99" customFormat="false" ht="15.75" hidden="false" customHeight="true" outlineLevel="0" collapsed="false">
      <c r="A99" s="150"/>
      <c r="D99" s="150"/>
    </row>
    <row r="100" customFormat="false" ht="15.75" hidden="false" customHeight="true" outlineLevel="0" collapsed="false">
      <c r="A100" s="150"/>
      <c r="D100" s="150"/>
    </row>
  </sheetData>
  <mergeCells count="7">
    <mergeCell ref="A1:B1"/>
    <mergeCell ref="D1:E1"/>
    <mergeCell ref="G1:H1"/>
    <mergeCell ref="A4:B4"/>
    <mergeCell ref="D4:E4"/>
    <mergeCell ref="A7:B7"/>
    <mergeCell ref="E7:F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31.3" hidden="false" customHeight="false" outlineLevel="0" collapsed="false">
      <c r="A1" s="152" t="s">
        <v>960</v>
      </c>
      <c r="B1" s="152" t="s">
        <v>961</v>
      </c>
      <c r="C1" s="152" t="s">
        <v>962</v>
      </c>
      <c r="D1" s="19"/>
      <c r="E1" s="152" t="s">
        <v>963</v>
      </c>
      <c r="F1" s="152" t="s">
        <v>964</v>
      </c>
      <c r="G1" s="152" t="s">
        <v>965</v>
      </c>
      <c r="H1" s="153" t="s">
        <v>966</v>
      </c>
      <c r="I1" s="152" t="s">
        <v>967</v>
      </c>
      <c r="J1" s="152" t="s">
        <v>968</v>
      </c>
      <c r="K1" s="152" t="s">
        <v>969</v>
      </c>
    </row>
    <row r="2" customFormat="false" ht="31.3" hidden="false" customHeight="false" outlineLevel="0" collapsed="false">
      <c r="A2" s="154" t="n">
        <v>1</v>
      </c>
      <c r="B2" s="154" t="s">
        <v>145</v>
      </c>
      <c r="C2" s="154" t="s">
        <v>970</v>
      </c>
      <c r="D2" s="22"/>
      <c r="E2" s="154" t="n">
        <v>4</v>
      </c>
      <c r="F2" s="154" t="n">
        <v>1</v>
      </c>
      <c r="G2" s="155" t="s">
        <v>971</v>
      </c>
      <c r="H2" s="22" t="s">
        <v>972</v>
      </c>
      <c r="I2" s="154" t="s">
        <v>973</v>
      </c>
      <c r="J2" s="22"/>
      <c r="K2" s="155" t="s">
        <v>974</v>
      </c>
    </row>
    <row r="3" customFormat="false" ht="31.3" hidden="false" customHeight="false" outlineLevel="0" collapsed="false">
      <c r="A3" s="154" t="n">
        <v>2</v>
      </c>
      <c r="B3" s="154" t="s">
        <v>131</v>
      </c>
      <c r="C3" s="154" t="s">
        <v>975</v>
      </c>
      <c r="D3" s="22"/>
      <c r="E3" s="154" t="n">
        <v>4</v>
      </c>
      <c r="F3" s="154" t="n">
        <v>2</v>
      </c>
      <c r="G3" s="155" t="s">
        <v>976</v>
      </c>
      <c r="H3" s="22" t="s">
        <v>972</v>
      </c>
      <c r="I3" s="154" t="s">
        <v>977</v>
      </c>
      <c r="J3" s="22"/>
      <c r="K3" s="155" t="s">
        <v>978</v>
      </c>
    </row>
    <row r="4" customFormat="false" ht="31.3" hidden="false" customHeight="false" outlineLevel="0" collapsed="false">
      <c r="A4" s="154" t="n">
        <v>3</v>
      </c>
      <c r="B4" s="154" t="s">
        <v>228</v>
      </c>
      <c r="C4" s="154" t="s">
        <v>979</v>
      </c>
      <c r="D4" s="22"/>
      <c r="E4" s="154" t="n">
        <v>4</v>
      </c>
      <c r="F4" s="154" t="n">
        <v>3</v>
      </c>
      <c r="G4" s="155" t="s">
        <v>980</v>
      </c>
      <c r="H4" s="22" t="s">
        <v>972</v>
      </c>
      <c r="I4" s="154" t="s">
        <v>981</v>
      </c>
      <c r="J4" s="22"/>
      <c r="K4" s="155" t="s">
        <v>982</v>
      </c>
    </row>
    <row r="5" customFormat="false" ht="46.25" hidden="false" customHeight="false" outlineLevel="0" collapsed="false">
      <c r="A5" s="154" t="n">
        <v>4</v>
      </c>
      <c r="B5" s="154" t="s">
        <v>983</v>
      </c>
      <c r="C5" s="154" t="s">
        <v>984</v>
      </c>
      <c r="D5" s="22"/>
      <c r="E5" s="154" t="n">
        <v>4</v>
      </c>
      <c r="F5" s="154" t="n">
        <v>4</v>
      </c>
      <c r="G5" s="154" t="n">
        <v>0</v>
      </c>
      <c r="H5" s="22" t="s">
        <v>972</v>
      </c>
      <c r="I5" s="154" t="s">
        <v>981</v>
      </c>
      <c r="J5" s="22"/>
      <c r="K5" s="155" t="s">
        <v>985</v>
      </c>
    </row>
    <row r="6" customFormat="false" ht="16.4" hidden="false" customHeight="false" outlineLevel="0" collapsed="false">
      <c r="A6" s="154" t="n">
        <v>5</v>
      </c>
      <c r="B6" s="154" t="s">
        <v>255</v>
      </c>
      <c r="C6" s="154" t="s">
        <v>986</v>
      </c>
      <c r="D6" s="22"/>
      <c r="E6" s="154" t="n">
        <v>4</v>
      </c>
      <c r="F6" s="154" t="n">
        <v>5</v>
      </c>
      <c r="G6" s="155" t="s">
        <v>987</v>
      </c>
      <c r="H6" s="22" t="s">
        <v>972</v>
      </c>
      <c r="I6" s="154" t="s">
        <v>977</v>
      </c>
      <c r="J6" s="22"/>
      <c r="K6" s="155" t="s">
        <v>988</v>
      </c>
    </row>
    <row r="7" customFormat="false" ht="31.3" hidden="false" customHeight="false" outlineLevel="0" collapsed="false">
      <c r="A7" s="154" t="n">
        <v>6</v>
      </c>
      <c r="B7" s="154" t="s">
        <v>162</v>
      </c>
      <c r="C7" s="154" t="s">
        <v>989</v>
      </c>
      <c r="D7" s="22"/>
      <c r="E7" s="154" t="n">
        <v>4</v>
      </c>
      <c r="F7" s="154" t="n">
        <v>6</v>
      </c>
      <c r="G7" s="155" t="s">
        <v>990</v>
      </c>
      <c r="H7" s="22" t="s">
        <v>972</v>
      </c>
      <c r="I7" s="154" t="s">
        <v>991</v>
      </c>
      <c r="J7" s="22"/>
      <c r="K7" s="155" t="s">
        <v>992</v>
      </c>
    </row>
    <row r="8" customFormat="false" ht="31.3" hidden="false" customHeight="false" outlineLevel="0" collapsed="false">
      <c r="A8" s="154" t="n">
        <v>7</v>
      </c>
      <c r="B8" s="154" t="s">
        <v>791</v>
      </c>
      <c r="C8" s="154" t="s">
        <v>993</v>
      </c>
      <c r="D8" s="22"/>
      <c r="E8" s="154" t="n">
        <v>4</v>
      </c>
      <c r="F8" s="154" t="n">
        <v>7</v>
      </c>
      <c r="G8" s="155" t="s">
        <v>994</v>
      </c>
      <c r="H8" s="22" t="s">
        <v>972</v>
      </c>
      <c r="I8" s="154" t="s">
        <v>973</v>
      </c>
      <c r="J8" s="22"/>
      <c r="K8" s="155" t="s">
        <v>995</v>
      </c>
    </row>
    <row r="9" customFormat="false" ht="31.3" hidden="false" customHeight="false" outlineLevel="0" collapsed="false">
      <c r="A9" s="154" t="n">
        <v>8</v>
      </c>
      <c r="B9" s="154" t="s">
        <v>123</v>
      </c>
      <c r="C9" s="154" t="s">
        <v>996</v>
      </c>
      <c r="D9" s="22"/>
      <c r="E9" s="154" t="n">
        <v>4</v>
      </c>
      <c r="F9" s="154" t="n">
        <v>8</v>
      </c>
      <c r="G9" s="155" t="s">
        <v>997</v>
      </c>
      <c r="H9" s="22" t="s">
        <v>972</v>
      </c>
      <c r="I9" s="154" t="s">
        <v>998</v>
      </c>
      <c r="J9" s="22"/>
      <c r="K9" s="155" t="s">
        <v>999</v>
      </c>
    </row>
    <row r="10" customFormat="false" ht="31.3" hidden="false" customHeight="false" outlineLevel="0" collapsed="false">
      <c r="A10" s="154" t="n">
        <v>9</v>
      </c>
      <c r="B10" s="154" t="s">
        <v>256</v>
      </c>
      <c r="C10" s="154" t="s">
        <v>1000</v>
      </c>
      <c r="D10" s="22"/>
      <c r="E10" s="154" t="n">
        <v>4</v>
      </c>
      <c r="F10" s="154" t="n">
        <v>9</v>
      </c>
      <c r="G10" s="155" t="s">
        <v>1001</v>
      </c>
      <c r="H10" s="22" t="s">
        <v>972</v>
      </c>
      <c r="I10" s="154" t="s">
        <v>981</v>
      </c>
      <c r="J10" s="22"/>
      <c r="K10" s="155" t="s">
        <v>1002</v>
      </c>
    </row>
    <row r="11" customFormat="false" ht="31.3" hidden="false" customHeight="false" outlineLevel="0" collapsed="false">
      <c r="A11" s="154" t="n">
        <v>10</v>
      </c>
      <c r="B11" s="154" t="s">
        <v>265</v>
      </c>
      <c r="C11" s="154" t="s">
        <v>1003</v>
      </c>
      <c r="D11" s="22"/>
      <c r="E11" s="154" t="n">
        <v>4</v>
      </c>
      <c r="F11" s="154" t="n">
        <v>10</v>
      </c>
      <c r="G11" s="155" t="s">
        <v>1004</v>
      </c>
      <c r="H11" s="22" t="s">
        <v>972</v>
      </c>
      <c r="I11" s="154" t="s">
        <v>1005</v>
      </c>
      <c r="J11" s="22"/>
      <c r="K11" s="155" t="s">
        <v>1006</v>
      </c>
    </row>
  </sheetData>
  <hyperlinks>
    <hyperlink ref="I2" r:id="rId1" display="UBO"/>
    <hyperlink ref="I3" r:id="rId2" display="DKS"/>
    <hyperlink ref="I4" r:id="rId3" display="DYN"/>
    <hyperlink ref="I5" r:id="rId4" display="DYN"/>
    <hyperlink ref="I6" r:id="rId5" display="DKS"/>
    <hyperlink ref="I7" r:id="rId6" display="UNO"/>
    <hyperlink ref="I8" r:id="rId7" display="UBO"/>
    <hyperlink ref="I9" r:id="rId8" display="TGS"/>
    <hyperlink ref="I10" r:id="rId9" display="DYN"/>
    <hyperlink ref="I11" r:id="rId10" display="L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6015625" defaultRowHeight="12.8" zeroHeight="false" outlineLevelRow="0" outlineLevelCol="0"/>
  <sheetData>
    <row r="1" customFormat="false" ht="46.25" hidden="false" customHeight="false" outlineLevel="0" collapsed="false">
      <c r="A1" s="152" t="s">
        <v>960</v>
      </c>
      <c r="B1" s="152" t="s">
        <v>962</v>
      </c>
      <c r="C1" s="152" t="s">
        <v>1007</v>
      </c>
      <c r="D1" s="152" t="s">
        <v>1008</v>
      </c>
      <c r="E1" s="152" t="s">
        <v>1009</v>
      </c>
      <c r="F1" s="152" t="s">
        <v>1010</v>
      </c>
    </row>
    <row r="2" customFormat="false" ht="31.3" hidden="false" customHeight="false" outlineLevel="0" collapsed="false">
      <c r="A2" s="154" t="n">
        <v>1</v>
      </c>
      <c r="B2" s="154" t="s">
        <v>1011</v>
      </c>
      <c r="C2" s="154" t="n">
        <v>6</v>
      </c>
      <c r="D2" s="154" t="n">
        <v>1</v>
      </c>
      <c r="E2" s="154" t="n">
        <v>4</v>
      </c>
      <c r="F2" s="154" t="n">
        <v>1</v>
      </c>
    </row>
    <row r="3" customFormat="false" ht="31.3" hidden="false" customHeight="false" outlineLevel="0" collapsed="false">
      <c r="A3" s="154" t="n">
        <v>2</v>
      </c>
      <c r="B3" s="154" t="s">
        <v>1012</v>
      </c>
      <c r="C3" s="154" t="n">
        <v>5</v>
      </c>
      <c r="D3" s="154" t="n">
        <v>1</v>
      </c>
      <c r="E3" s="154" t="n">
        <v>3</v>
      </c>
      <c r="F3" s="154" t="n">
        <v>0</v>
      </c>
    </row>
    <row r="4" customFormat="false" ht="46.25" hidden="false" customHeight="false" outlineLevel="0" collapsed="false">
      <c r="A4" s="154" t="n">
        <v>3</v>
      </c>
      <c r="B4" s="154" t="s">
        <v>1013</v>
      </c>
      <c r="C4" s="154" t="n">
        <v>4</v>
      </c>
      <c r="D4" s="154" t="n">
        <v>3</v>
      </c>
      <c r="E4" s="154" t="n">
        <v>5</v>
      </c>
      <c r="F4" s="154" t="n">
        <v>0</v>
      </c>
    </row>
    <row r="5" customFormat="false" ht="31.3" hidden="false" customHeight="false" outlineLevel="0" collapsed="false">
      <c r="A5" s="154" t="n">
        <v>4</v>
      </c>
      <c r="B5" s="154" t="s">
        <v>1014</v>
      </c>
      <c r="C5" s="154" t="n">
        <v>4</v>
      </c>
      <c r="D5" s="154" t="n">
        <v>0</v>
      </c>
      <c r="E5" s="154" t="n">
        <v>6</v>
      </c>
      <c r="F5" s="154" t="n">
        <v>0</v>
      </c>
    </row>
    <row r="6" customFormat="false" ht="16.4" hidden="false" customHeight="false" outlineLevel="0" collapsed="false">
      <c r="A6" s="154" t="n">
        <v>5</v>
      </c>
      <c r="B6" s="154" t="s">
        <v>1015</v>
      </c>
      <c r="C6" s="154" t="n">
        <v>3</v>
      </c>
      <c r="D6" s="154" t="n">
        <v>2</v>
      </c>
      <c r="E6" s="154" t="n">
        <v>6</v>
      </c>
      <c r="F6" s="154" t="n">
        <v>0</v>
      </c>
    </row>
    <row r="7" customFormat="false" ht="31.3" hidden="false" customHeight="false" outlineLevel="0" collapsed="false">
      <c r="A7" s="154" t="n">
        <v>6</v>
      </c>
      <c r="B7" s="154" t="s">
        <v>1016</v>
      </c>
      <c r="C7" s="154" t="n">
        <v>3</v>
      </c>
      <c r="D7" s="154" t="n">
        <v>3</v>
      </c>
      <c r="E7" s="154" t="n">
        <v>4</v>
      </c>
      <c r="F7" s="154" t="n">
        <v>1</v>
      </c>
    </row>
    <row r="8" customFormat="false" ht="31.3" hidden="false" customHeight="false" outlineLevel="0" collapsed="false">
      <c r="A8" s="154" t="n">
        <v>7</v>
      </c>
      <c r="B8" s="154" t="s">
        <v>1017</v>
      </c>
      <c r="C8" s="154" t="n">
        <v>2</v>
      </c>
      <c r="D8" s="154" t="n">
        <v>5</v>
      </c>
      <c r="E8" s="154" t="n">
        <v>4</v>
      </c>
      <c r="F8" s="154" t="n">
        <v>0</v>
      </c>
    </row>
    <row r="9" customFormat="false" ht="16.4" hidden="false" customHeight="false" outlineLevel="0" collapsed="false">
      <c r="A9" s="154" t="n">
        <v>8</v>
      </c>
      <c r="B9" s="154" t="s">
        <v>1018</v>
      </c>
      <c r="C9" s="154" t="n">
        <v>2</v>
      </c>
      <c r="D9" s="154" t="n">
        <v>4</v>
      </c>
      <c r="E9" s="154" t="n">
        <v>5</v>
      </c>
      <c r="F9" s="154" t="n">
        <v>0</v>
      </c>
    </row>
    <row r="10" customFormat="false" ht="31.3" hidden="false" customHeight="false" outlineLevel="0" collapsed="false">
      <c r="A10" s="154" t="n">
        <v>9</v>
      </c>
      <c r="B10" s="154" t="s">
        <v>1019</v>
      </c>
      <c r="C10" s="154" t="n">
        <v>2</v>
      </c>
      <c r="D10" s="154" t="n">
        <v>7</v>
      </c>
      <c r="E10" s="154" t="n">
        <v>2</v>
      </c>
      <c r="F10" s="154" t="n">
        <v>0</v>
      </c>
    </row>
    <row r="11" customFormat="false" ht="31.3" hidden="false" customHeight="false" outlineLevel="0" collapsed="false">
      <c r="A11" s="154" t="n">
        <v>10</v>
      </c>
      <c r="B11" s="154" t="s">
        <v>1020</v>
      </c>
      <c r="C11" s="154" t="n">
        <v>0</v>
      </c>
      <c r="D11" s="154" t="n">
        <v>5</v>
      </c>
      <c r="E11" s="154" t="n">
        <v>6</v>
      </c>
      <c r="F11" s="15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3" min="2" style="0" width="31.58"/>
    <col collapsed="false" customWidth="true" hidden="false" outlineLevel="0" max="4" min="4" style="0" width="14"/>
    <col collapsed="false" customWidth="true" hidden="false" outlineLevel="0" max="6" min="5" style="0" width="14.28"/>
    <col collapsed="false" customWidth="true" hidden="false" outlineLevel="0" max="11" min="7" style="0" width="8.71"/>
  </cols>
  <sheetData>
    <row r="1" customFormat="false" ht="15" hidden="false" customHeight="false" outlineLevel="0" collapsed="false">
      <c r="A1" s="19"/>
      <c r="B1" s="19"/>
      <c r="C1" s="19"/>
      <c r="D1" s="19"/>
      <c r="E1" s="19"/>
      <c r="F1" s="19"/>
    </row>
    <row r="2" customFormat="false" ht="15" hidden="false" customHeight="true" outlineLevel="0" collapsed="false">
      <c r="A2" s="1" t="s">
        <v>781</v>
      </c>
      <c r="B2" s="1" t="s">
        <v>0</v>
      </c>
      <c r="C2" s="1" t="s">
        <v>782</v>
      </c>
      <c r="D2" s="1" t="s">
        <v>5</v>
      </c>
      <c r="E2" s="20" t="s">
        <v>6</v>
      </c>
      <c r="F2" s="20" t="s">
        <v>783</v>
      </c>
    </row>
    <row r="3" customFormat="false" ht="15" hidden="false" customHeight="true" outlineLevel="0" collapsed="false">
      <c r="A3" s="15" t="n">
        <v>1</v>
      </c>
      <c r="B3" s="15" t="s">
        <v>409</v>
      </c>
      <c r="C3" s="15" t="s">
        <v>20</v>
      </c>
      <c r="D3" s="15" t="s">
        <v>15</v>
      </c>
      <c r="E3" s="15" t="s">
        <v>28</v>
      </c>
      <c r="F3" s="15" t="s">
        <v>784</v>
      </c>
    </row>
    <row r="4" customFormat="false" ht="15" hidden="false" customHeight="true" outlineLevel="0" collapsed="false">
      <c r="A4" s="15" t="n">
        <v>2</v>
      </c>
      <c r="B4" s="15" t="s">
        <v>351</v>
      </c>
      <c r="C4" s="15" t="s">
        <v>20</v>
      </c>
      <c r="D4" s="15" t="s">
        <v>15</v>
      </c>
      <c r="E4" s="15" t="s">
        <v>28</v>
      </c>
      <c r="F4" s="15" t="s">
        <v>784</v>
      </c>
    </row>
    <row r="5" customFormat="false" ht="15" hidden="false" customHeight="true" outlineLevel="0" collapsed="false">
      <c r="A5" s="15" t="n">
        <v>3</v>
      </c>
      <c r="B5" s="15" t="s">
        <v>597</v>
      </c>
      <c r="C5" s="15" t="s">
        <v>20</v>
      </c>
      <c r="D5" s="15" t="s">
        <v>20</v>
      </c>
      <c r="E5" s="15" t="s">
        <v>28</v>
      </c>
      <c r="F5" s="15" t="s">
        <v>784</v>
      </c>
    </row>
    <row r="6" customFormat="false" ht="15" hidden="false" customHeight="true" outlineLevel="0" collapsed="false">
      <c r="A6" s="15" t="n">
        <v>4</v>
      </c>
      <c r="B6" s="15" t="s">
        <v>455</v>
      </c>
      <c r="C6" s="15" t="s">
        <v>20</v>
      </c>
      <c r="D6" s="15" t="s">
        <v>15</v>
      </c>
      <c r="E6" s="15" t="s">
        <v>28</v>
      </c>
      <c r="F6" s="15" t="s">
        <v>784</v>
      </c>
    </row>
    <row r="7" customFormat="false" ht="15" hidden="false" customHeight="true" outlineLevel="0" collapsed="false">
      <c r="A7" s="15" t="n">
        <v>5</v>
      </c>
      <c r="B7" s="15" t="s">
        <v>432</v>
      </c>
      <c r="C7" s="15" t="s">
        <v>20</v>
      </c>
      <c r="D7" s="15" t="s">
        <v>15</v>
      </c>
      <c r="E7" s="15" t="s">
        <v>28</v>
      </c>
      <c r="F7" s="15" t="s">
        <v>784</v>
      </c>
    </row>
    <row r="8" customFormat="false" ht="15" hidden="false" customHeight="true" outlineLevel="0" collapsed="false">
      <c r="A8" s="15" t="n">
        <v>6</v>
      </c>
      <c r="B8" s="15" t="s">
        <v>566</v>
      </c>
      <c r="C8" s="15" t="s">
        <v>20</v>
      </c>
      <c r="D8" s="15" t="s">
        <v>15</v>
      </c>
      <c r="E8" s="15" t="s">
        <v>28</v>
      </c>
      <c r="F8" s="15" t="s">
        <v>784</v>
      </c>
    </row>
    <row r="9" customFormat="false" ht="15" hidden="false" customHeight="true" outlineLevel="0" collapsed="false">
      <c r="A9" s="15" t="n">
        <v>7</v>
      </c>
      <c r="B9" s="15" t="s">
        <v>408</v>
      </c>
      <c r="C9" s="15" t="s">
        <v>20</v>
      </c>
      <c r="D9" s="15" t="s">
        <v>20</v>
      </c>
      <c r="E9" s="15" t="s">
        <v>28</v>
      </c>
      <c r="F9" s="15" t="s">
        <v>784</v>
      </c>
    </row>
    <row r="10" customFormat="false" ht="15" hidden="false" customHeight="true" outlineLevel="0" collapsed="false">
      <c r="A10" s="15" t="n">
        <v>8</v>
      </c>
      <c r="B10" s="15" t="s">
        <v>624</v>
      </c>
      <c r="C10" s="15" t="s">
        <v>20</v>
      </c>
      <c r="D10" s="15" t="s">
        <v>20</v>
      </c>
      <c r="E10" s="15" t="s">
        <v>28</v>
      </c>
      <c r="F10" s="15" t="s">
        <v>784</v>
      </c>
    </row>
    <row r="11" customFormat="false" ht="15" hidden="false" customHeight="true" outlineLevel="0" collapsed="false">
      <c r="A11" s="15" t="n">
        <v>9</v>
      </c>
      <c r="B11" s="15" t="s">
        <v>589</v>
      </c>
      <c r="C11" s="15" t="s">
        <v>20</v>
      </c>
      <c r="D11" s="15" t="s">
        <v>15</v>
      </c>
      <c r="E11" s="15" t="s">
        <v>28</v>
      </c>
      <c r="F11" s="15" t="s">
        <v>784</v>
      </c>
    </row>
    <row r="12" customFormat="false" ht="15" hidden="false" customHeight="true" outlineLevel="0" collapsed="false">
      <c r="A12" s="15" t="n">
        <v>10</v>
      </c>
      <c r="B12" s="15" t="s">
        <v>437</v>
      </c>
      <c r="C12" s="15" t="s">
        <v>20</v>
      </c>
      <c r="D12" s="15" t="s">
        <v>20</v>
      </c>
      <c r="E12" s="15" t="s">
        <v>28</v>
      </c>
      <c r="F12" s="15" t="s">
        <v>784</v>
      </c>
    </row>
    <row r="13" customFormat="false" ht="15" hidden="false" customHeight="true" outlineLevel="0" collapsed="false">
      <c r="A13" s="15" t="n">
        <v>11</v>
      </c>
      <c r="B13" s="15" t="s">
        <v>448</v>
      </c>
      <c r="C13" s="15" t="s">
        <v>20</v>
      </c>
      <c r="D13" s="15" t="s">
        <v>20</v>
      </c>
      <c r="E13" s="15" t="s">
        <v>28</v>
      </c>
      <c r="F13" s="15" t="s">
        <v>785</v>
      </c>
    </row>
    <row r="14" customFormat="false" ht="15" hidden="false" customHeight="true" outlineLevel="0" collapsed="false">
      <c r="A14" s="15" t="n">
        <v>12</v>
      </c>
      <c r="B14" s="15" t="s">
        <v>786</v>
      </c>
      <c r="C14" s="15" t="s">
        <v>20</v>
      </c>
      <c r="D14" s="15" t="s">
        <v>20</v>
      </c>
      <c r="E14" s="15" t="s">
        <v>28</v>
      </c>
      <c r="F14" s="15" t="s">
        <v>785</v>
      </c>
    </row>
    <row r="15" customFormat="false" ht="15" hidden="false" customHeight="true" outlineLevel="0" collapsed="false">
      <c r="A15" s="15" t="n">
        <v>13</v>
      </c>
      <c r="B15" s="15" t="s">
        <v>607</v>
      </c>
      <c r="C15" s="15" t="s">
        <v>20</v>
      </c>
      <c r="D15" s="15" t="s">
        <v>15</v>
      </c>
      <c r="E15" s="15" t="s">
        <v>28</v>
      </c>
      <c r="F15" s="15" t="s">
        <v>785</v>
      </c>
    </row>
    <row r="16" customFormat="false" ht="15" hidden="false" customHeight="true" outlineLevel="0" collapsed="false">
      <c r="A16" s="15" t="n">
        <v>14</v>
      </c>
      <c r="B16" s="15" t="s">
        <v>346</v>
      </c>
      <c r="C16" s="15" t="s">
        <v>20</v>
      </c>
      <c r="D16" s="15" t="s">
        <v>20</v>
      </c>
      <c r="E16" s="15" t="s">
        <v>28</v>
      </c>
      <c r="F16" s="15" t="s">
        <v>785</v>
      </c>
    </row>
    <row r="17" customFormat="false" ht="15" hidden="false" customHeight="true" outlineLevel="0" collapsed="false">
      <c r="A17" s="15" t="n">
        <v>15</v>
      </c>
      <c r="B17" s="15" t="s">
        <v>418</v>
      </c>
      <c r="C17" s="15" t="s">
        <v>20</v>
      </c>
      <c r="D17" s="15" t="s">
        <v>20</v>
      </c>
      <c r="E17" s="15" t="s">
        <v>28</v>
      </c>
      <c r="F17" s="15" t="s">
        <v>785</v>
      </c>
    </row>
    <row r="18" customFormat="false" ht="15" hidden="false" customHeight="true" outlineLevel="0" collapsed="false">
      <c r="A18" s="15" t="n">
        <v>16</v>
      </c>
      <c r="B18" s="15" t="s">
        <v>564</v>
      </c>
      <c r="C18" s="15" t="s">
        <v>20</v>
      </c>
      <c r="D18" s="15" t="s">
        <v>15</v>
      </c>
      <c r="E18" s="15" t="s">
        <v>28</v>
      </c>
      <c r="F18" s="15" t="s">
        <v>785</v>
      </c>
    </row>
    <row r="19" customFormat="false" ht="15" hidden="false" customHeight="true" outlineLevel="0" collapsed="false">
      <c r="A19" s="15" t="n">
        <v>17</v>
      </c>
      <c r="B19" s="15" t="s">
        <v>579</v>
      </c>
      <c r="C19" s="15" t="s">
        <v>20</v>
      </c>
      <c r="D19" s="15" t="s">
        <v>15</v>
      </c>
      <c r="E19" s="15" t="s">
        <v>28</v>
      </c>
      <c r="F19" s="15" t="s">
        <v>785</v>
      </c>
    </row>
    <row r="20" customFormat="false" ht="15" hidden="false" customHeight="true" outlineLevel="0" collapsed="false">
      <c r="A20" s="15" t="n">
        <v>18</v>
      </c>
      <c r="B20" s="15" t="s">
        <v>601</v>
      </c>
      <c r="C20" s="15" t="s">
        <v>20</v>
      </c>
      <c r="D20" s="15" t="s">
        <v>15</v>
      </c>
      <c r="E20" s="15" t="s">
        <v>28</v>
      </c>
      <c r="F20" s="15" t="s">
        <v>785</v>
      </c>
    </row>
    <row r="21" customFormat="false" ht="15" hidden="false" customHeight="true" outlineLevel="0" collapsed="false">
      <c r="A21" s="15" t="n">
        <v>19</v>
      </c>
      <c r="B21" s="15" t="s">
        <v>376</v>
      </c>
      <c r="C21" s="15" t="s">
        <v>20</v>
      </c>
      <c r="D21" s="15" t="s">
        <v>15</v>
      </c>
      <c r="E21" s="15" t="s">
        <v>28</v>
      </c>
      <c r="F21" s="15" t="s">
        <v>785</v>
      </c>
    </row>
    <row r="22" customFormat="false" ht="15" hidden="false" customHeight="true" outlineLevel="0" collapsed="false">
      <c r="A22" s="15" t="n">
        <v>20</v>
      </c>
      <c r="B22" s="15" t="s">
        <v>648</v>
      </c>
      <c r="C22" s="15" t="s">
        <v>20</v>
      </c>
      <c r="D22" s="15" t="s">
        <v>15</v>
      </c>
      <c r="E22" s="15" t="s">
        <v>28</v>
      </c>
      <c r="F22" s="15" t="s">
        <v>785</v>
      </c>
    </row>
    <row r="23" customFormat="false" ht="15" hidden="false" customHeight="true" outlineLevel="0" collapsed="false">
      <c r="A23" s="15" t="n">
        <v>21</v>
      </c>
      <c r="B23" s="15" t="s">
        <v>568</v>
      </c>
      <c r="C23" s="15" t="s">
        <v>20</v>
      </c>
      <c r="D23" s="15" t="s">
        <v>15</v>
      </c>
      <c r="E23" s="15" t="s">
        <v>28</v>
      </c>
      <c r="F23" s="15" t="s">
        <v>787</v>
      </c>
    </row>
    <row r="24" customFormat="false" ht="15" hidden="false" customHeight="true" outlineLevel="0" collapsed="false">
      <c r="A24" s="15" t="n">
        <v>22</v>
      </c>
      <c r="B24" s="15" t="s">
        <v>478</v>
      </c>
      <c r="C24" s="15" t="s">
        <v>20</v>
      </c>
      <c r="D24" s="15" t="s">
        <v>15</v>
      </c>
      <c r="E24" s="15" t="s">
        <v>28</v>
      </c>
      <c r="F24" s="15" t="s">
        <v>787</v>
      </c>
    </row>
    <row r="25" customFormat="false" ht="15" hidden="false" customHeight="true" outlineLevel="0" collapsed="false">
      <c r="A25" s="15" t="n">
        <v>23</v>
      </c>
      <c r="B25" s="15" t="s">
        <v>612</v>
      </c>
      <c r="C25" s="15" t="s">
        <v>20</v>
      </c>
      <c r="D25" s="15" t="s">
        <v>15</v>
      </c>
      <c r="E25" s="15" t="s">
        <v>28</v>
      </c>
      <c r="F25" s="15" t="s">
        <v>787</v>
      </c>
    </row>
    <row r="26" customFormat="false" ht="15" hidden="false" customHeight="true" outlineLevel="0" collapsed="false">
      <c r="A26" s="15" t="n">
        <v>24</v>
      </c>
      <c r="B26" s="15" t="s">
        <v>528</v>
      </c>
      <c r="C26" s="15" t="s">
        <v>20</v>
      </c>
      <c r="D26" s="15" t="s">
        <v>15</v>
      </c>
      <c r="E26" s="15" t="s">
        <v>28</v>
      </c>
      <c r="F26" s="15" t="s">
        <v>787</v>
      </c>
    </row>
    <row r="27" customFormat="false" ht="15" hidden="false" customHeight="true" outlineLevel="0" collapsed="false">
      <c r="A27" s="15" t="n">
        <v>25</v>
      </c>
      <c r="B27" s="15" t="s">
        <v>442</v>
      </c>
      <c r="C27" s="15" t="s">
        <v>20</v>
      </c>
      <c r="D27" s="15" t="s">
        <v>15</v>
      </c>
      <c r="E27" s="15" t="s">
        <v>28</v>
      </c>
      <c r="F27" s="15" t="s">
        <v>787</v>
      </c>
    </row>
    <row r="28" customFormat="false" ht="15" hidden="false" customHeight="true" outlineLevel="0" collapsed="false">
      <c r="A28" s="15" t="n">
        <v>26</v>
      </c>
      <c r="B28" s="15" t="s">
        <v>788</v>
      </c>
      <c r="C28" s="15" t="s">
        <v>20</v>
      </c>
      <c r="D28" s="15" t="s">
        <v>15</v>
      </c>
      <c r="E28" s="15" t="s">
        <v>28</v>
      </c>
      <c r="F28" s="15" t="s">
        <v>787</v>
      </c>
    </row>
    <row r="29" customFormat="false" ht="15" hidden="false" customHeight="true" outlineLevel="0" collapsed="false">
      <c r="A29" s="15" t="n">
        <v>27</v>
      </c>
      <c r="B29" s="15" t="s">
        <v>789</v>
      </c>
      <c r="C29" s="15" t="s">
        <v>20</v>
      </c>
      <c r="D29" s="15" t="s">
        <v>15</v>
      </c>
      <c r="E29" s="15" t="s">
        <v>28</v>
      </c>
      <c r="F29" s="15" t="s">
        <v>787</v>
      </c>
    </row>
    <row r="30" customFormat="false" ht="15" hidden="false" customHeight="true" outlineLevel="0" collapsed="false">
      <c r="A30" s="15" t="n">
        <v>28</v>
      </c>
      <c r="B30" s="15" t="s">
        <v>514</v>
      </c>
      <c r="C30" s="15" t="s">
        <v>20</v>
      </c>
      <c r="D30" s="15" t="s">
        <v>20</v>
      </c>
      <c r="E30" s="15" t="s">
        <v>28</v>
      </c>
      <c r="F30" s="15" t="s">
        <v>787</v>
      </c>
    </row>
    <row r="31" customFormat="false" ht="15" hidden="false" customHeight="true" outlineLevel="0" collapsed="false">
      <c r="A31" s="15" t="n">
        <v>29</v>
      </c>
      <c r="B31" s="15" t="s">
        <v>438</v>
      </c>
      <c r="C31" s="15" t="s">
        <v>20</v>
      </c>
      <c r="D31" s="15" t="s">
        <v>15</v>
      </c>
      <c r="E31" s="15" t="s">
        <v>28</v>
      </c>
      <c r="F31" s="15" t="s">
        <v>787</v>
      </c>
    </row>
    <row r="32" customFormat="false" ht="15" hidden="false" customHeight="true" outlineLevel="0" collapsed="false">
      <c r="A32" s="15" t="n">
        <v>30</v>
      </c>
      <c r="B32" s="15" t="s">
        <v>551</v>
      </c>
      <c r="C32" s="15" t="s">
        <v>20</v>
      </c>
      <c r="D32" s="15" t="s">
        <v>20</v>
      </c>
      <c r="E32" s="15" t="s">
        <v>28</v>
      </c>
      <c r="F32" s="15" t="s">
        <v>787</v>
      </c>
    </row>
    <row r="33" customFormat="false" ht="15.75" hidden="false" customHeight="true" outlineLevel="0" collapsed="false">
      <c r="A33" s="19"/>
      <c r="B33" s="19"/>
      <c r="C33" s="19"/>
      <c r="D33" s="19"/>
      <c r="E33" s="19"/>
      <c r="F33" s="19"/>
    </row>
    <row r="34" customFormat="false" ht="15.75" hidden="false" customHeight="true" outlineLevel="0" collapsed="false">
      <c r="A34" s="19"/>
      <c r="B34" s="21" t="n">
        <f aca="false">COUNTIF($C$3:$C$32,C34)</f>
        <v>30</v>
      </c>
      <c r="C34" s="19" t="s">
        <v>20</v>
      </c>
      <c r="D34" s="19"/>
      <c r="E34" s="19"/>
      <c r="F34" s="19"/>
    </row>
    <row r="35" customFormat="false" ht="13.5" hidden="false" customHeight="true" outlineLevel="0" collapsed="false">
      <c r="A35" s="19"/>
      <c r="B35" s="21"/>
      <c r="C35" s="19"/>
      <c r="D35" s="19"/>
      <c r="E35" s="19"/>
      <c r="F35" s="19"/>
    </row>
    <row r="36" customFormat="false" ht="15.75" hidden="false" customHeight="true" outlineLevel="0" collapsed="false">
      <c r="A36" s="19"/>
      <c r="B36" s="19"/>
      <c r="C36" s="19"/>
      <c r="D36" s="19"/>
      <c r="E36" s="19"/>
      <c r="F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</row>
    <row r="47" customFormat="false" ht="15.75" hidden="false" customHeight="true" outlineLevel="0" collapsed="false">
      <c r="A47" s="19"/>
      <c r="B47" s="19"/>
      <c r="C47" s="19"/>
      <c r="D47" s="19"/>
      <c r="E47" s="19"/>
      <c r="F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</row>
    <row r="62" customFormat="false" ht="15.75" hidden="false" customHeight="true" outlineLevel="0" collapsed="false">
      <c r="A62" s="19"/>
      <c r="B62" s="19"/>
      <c r="C62" s="19"/>
      <c r="D62" s="19"/>
      <c r="E62" s="19"/>
      <c r="F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</row>
    <row r="77" customFormat="false" ht="15.75" hidden="false" customHeight="true" outlineLevel="0" collapsed="false">
      <c r="A77" s="19"/>
      <c r="B77" s="19"/>
      <c r="C77" s="19"/>
      <c r="D77" s="19"/>
      <c r="E77" s="19"/>
      <c r="F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</row>
  </sheetData>
  <autoFilter ref="B2:E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3" min="2" style="0" width="31.58"/>
    <col collapsed="false" customWidth="true" hidden="false" outlineLevel="0" max="4" min="4" style="0" width="14"/>
    <col collapsed="false" customWidth="true" hidden="false" outlineLevel="0" max="5" min="5" style="0" width="14.28"/>
    <col collapsed="false" customWidth="true" hidden="false" outlineLevel="0" max="6" min="6" style="0" width="11.42"/>
    <col collapsed="false" customWidth="true" hidden="false" outlineLevel="0" max="11" min="7" style="0" width="8.71"/>
  </cols>
  <sheetData>
    <row r="1" customFormat="false" ht="15" hidden="false" customHeight="false" outlineLevel="0" collapsed="false">
      <c r="A1" s="19"/>
      <c r="B1" s="19"/>
      <c r="C1" s="19"/>
      <c r="D1" s="19"/>
      <c r="E1" s="19"/>
    </row>
    <row r="2" customFormat="false" ht="15" hidden="false" customHeight="true" outlineLevel="0" collapsed="false">
      <c r="A2" s="1" t="s">
        <v>781</v>
      </c>
      <c r="B2" s="1" t="s">
        <v>790</v>
      </c>
      <c r="C2" s="1" t="s">
        <v>782</v>
      </c>
      <c r="D2" s="1" t="s">
        <v>5</v>
      </c>
      <c r="E2" s="1" t="s">
        <v>6</v>
      </c>
      <c r="F2" s="1" t="s">
        <v>783</v>
      </c>
    </row>
    <row r="3" customFormat="false" ht="15" hidden="false" customHeight="false" outlineLevel="0" collapsed="false">
      <c r="A3" s="11" t="n">
        <v>1</v>
      </c>
      <c r="B3" s="11" t="s">
        <v>145</v>
      </c>
      <c r="C3" s="11" t="s">
        <v>20</v>
      </c>
      <c r="D3" s="11" t="s">
        <v>15</v>
      </c>
      <c r="E3" s="11" t="s">
        <v>21</v>
      </c>
      <c r="F3" s="11" t="s">
        <v>784</v>
      </c>
    </row>
    <row r="4" customFormat="false" ht="15" hidden="false" customHeight="false" outlineLevel="0" collapsed="false">
      <c r="A4" s="11" t="n">
        <v>2</v>
      </c>
      <c r="B4" s="11" t="s">
        <v>123</v>
      </c>
      <c r="C4" s="11" t="s">
        <v>20</v>
      </c>
      <c r="D4" s="11" t="s">
        <v>15</v>
      </c>
      <c r="E4" s="11" t="s">
        <v>21</v>
      </c>
      <c r="F4" s="11" t="s">
        <v>784</v>
      </c>
    </row>
    <row r="5" customFormat="false" ht="15" hidden="false" customHeight="false" outlineLevel="0" collapsed="false">
      <c r="A5" s="11" t="n">
        <v>3</v>
      </c>
      <c r="B5" s="11" t="s">
        <v>256</v>
      </c>
      <c r="C5" s="11" t="s">
        <v>20</v>
      </c>
      <c r="D5" s="11" t="s">
        <v>15</v>
      </c>
      <c r="E5" s="11" t="s">
        <v>21</v>
      </c>
      <c r="F5" s="11" t="s">
        <v>784</v>
      </c>
    </row>
    <row r="6" customFormat="false" ht="15" hidden="false" customHeight="false" outlineLevel="0" collapsed="false">
      <c r="A6" s="11" t="n">
        <v>4</v>
      </c>
      <c r="B6" s="11" t="s">
        <v>131</v>
      </c>
      <c r="C6" s="11" t="s">
        <v>20</v>
      </c>
      <c r="D6" s="11" t="s">
        <v>15</v>
      </c>
      <c r="E6" s="11" t="s">
        <v>21</v>
      </c>
      <c r="F6" s="11" t="s">
        <v>784</v>
      </c>
    </row>
    <row r="7" customFormat="false" ht="15" hidden="false" customHeight="false" outlineLevel="0" collapsed="false">
      <c r="A7" s="11" t="n">
        <v>5</v>
      </c>
      <c r="B7" s="11" t="s">
        <v>162</v>
      </c>
      <c r="C7" s="11" t="s">
        <v>20</v>
      </c>
      <c r="D7" s="11" t="s">
        <v>20</v>
      </c>
      <c r="E7" s="11" t="s">
        <v>21</v>
      </c>
      <c r="F7" s="11" t="s">
        <v>784</v>
      </c>
    </row>
    <row r="8" customFormat="false" ht="15" hidden="false" customHeight="false" outlineLevel="0" collapsed="false">
      <c r="A8" s="11" t="n">
        <v>6</v>
      </c>
      <c r="B8" s="11" t="s">
        <v>105</v>
      </c>
      <c r="C8" s="11" t="s">
        <v>20</v>
      </c>
      <c r="D8" s="11" t="s">
        <v>20</v>
      </c>
      <c r="E8" s="11" t="s">
        <v>21</v>
      </c>
      <c r="F8" s="11" t="s">
        <v>784</v>
      </c>
    </row>
    <row r="9" customFormat="false" ht="15" hidden="false" customHeight="false" outlineLevel="0" collapsed="false">
      <c r="A9" s="11" t="n">
        <v>7</v>
      </c>
      <c r="B9" s="7" t="s">
        <v>228</v>
      </c>
      <c r="C9" s="7" t="s">
        <v>20</v>
      </c>
      <c r="D9" s="11" t="s">
        <v>20</v>
      </c>
      <c r="E9" s="7" t="s">
        <v>21</v>
      </c>
      <c r="F9" s="11" t="s">
        <v>784</v>
      </c>
    </row>
    <row r="10" customFormat="false" ht="15" hidden="false" customHeight="false" outlineLevel="0" collapsed="false">
      <c r="A10" s="11" t="n">
        <v>8</v>
      </c>
      <c r="B10" s="11" t="s">
        <v>255</v>
      </c>
      <c r="C10" s="11" t="s">
        <v>20</v>
      </c>
      <c r="D10" s="11" t="s">
        <v>15</v>
      </c>
      <c r="E10" s="11" t="s">
        <v>21</v>
      </c>
      <c r="F10" s="11" t="s">
        <v>784</v>
      </c>
    </row>
    <row r="11" customFormat="false" ht="15" hidden="false" customHeight="false" outlineLevel="0" collapsed="false">
      <c r="A11" s="11" t="n">
        <v>9</v>
      </c>
      <c r="B11" s="11" t="s">
        <v>265</v>
      </c>
      <c r="C11" s="11" t="s">
        <v>20</v>
      </c>
      <c r="D11" s="11" t="s">
        <v>15</v>
      </c>
      <c r="E11" s="11" t="s">
        <v>21</v>
      </c>
      <c r="F11" s="11" t="s">
        <v>784</v>
      </c>
    </row>
    <row r="12" customFormat="false" ht="15" hidden="false" customHeight="false" outlineLevel="0" collapsed="false">
      <c r="A12" s="11" t="n">
        <v>10</v>
      </c>
      <c r="B12" s="11" t="s">
        <v>791</v>
      </c>
      <c r="C12" s="11" t="s">
        <v>20</v>
      </c>
      <c r="D12" s="11" t="s">
        <v>15</v>
      </c>
      <c r="E12" s="11" t="s">
        <v>21</v>
      </c>
      <c r="F12" s="11" t="s">
        <v>784</v>
      </c>
    </row>
    <row r="13" customFormat="false" ht="15" hidden="false" customHeight="false" outlineLevel="0" collapsed="false">
      <c r="A13" s="11" t="n">
        <v>11</v>
      </c>
      <c r="B13" s="11" t="s">
        <v>792</v>
      </c>
      <c r="C13" s="11" t="s">
        <v>20</v>
      </c>
      <c r="D13" s="11" t="s">
        <v>15</v>
      </c>
      <c r="E13" s="11" t="s">
        <v>21</v>
      </c>
      <c r="F13" s="11" t="s">
        <v>785</v>
      </c>
    </row>
    <row r="14" customFormat="false" ht="15" hidden="false" customHeight="false" outlineLevel="0" collapsed="false">
      <c r="A14" s="11" t="n">
        <v>12</v>
      </c>
      <c r="B14" s="11" t="s">
        <v>285</v>
      </c>
      <c r="C14" s="11" t="s">
        <v>20</v>
      </c>
      <c r="D14" s="11" t="s">
        <v>15</v>
      </c>
      <c r="E14" s="11" t="s">
        <v>21</v>
      </c>
      <c r="F14" s="11" t="s">
        <v>785</v>
      </c>
    </row>
    <row r="15" customFormat="false" ht="15" hidden="false" customHeight="false" outlineLevel="0" collapsed="false">
      <c r="A15" s="11" t="n">
        <v>13</v>
      </c>
      <c r="B15" s="11" t="s">
        <v>191</v>
      </c>
      <c r="C15" s="11" t="s">
        <v>20</v>
      </c>
      <c r="D15" s="11" t="s">
        <v>15</v>
      </c>
      <c r="E15" s="11" t="s">
        <v>21</v>
      </c>
      <c r="F15" s="11" t="s">
        <v>785</v>
      </c>
    </row>
    <row r="16" customFormat="false" ht="15" hidden="false" customHeight="false" outlineLevel="0" collapsed="false">
      <c r="A16" s="11" t="n">
        <v>14</v>
      </c>
      <c r="B16" s="11" t="s">
        <v>231</v>
      </c>
      <c r="C16" s="11" t="s">
        <v>20</v>
      </c>
      <c r="D16" s="11" t="s">
        <v>20</v>
      </c>
      <c r="E16" s="11" t="s">
        <v>21</v>
      </c>
      <c r="F16" s="11" t="s">
        <v>785</v>
      </c>
    </row>
    <row r="17" customFormat="false" ht="15" hidden="false" customHeight="false" outlineLevel="0" collapsed="false">
      <c r="A17" s="11" t="n">
        <v>15</v>
      </c>
      <c r="B17" s="7" t="s">
        <v>133</v>
      </c>
      <c r="C17" s="7" t="s">
        <v>20</v>
      </c>
      <c r="D17" s="7" t="s">
        <v>15</v>
      </c>
      <c r="E17" s="7" t="s">
        <v>21</v>
      </c>
      <c r="F17" s="11" t="s">
        <v>785</v>
      </c>
    </row>
    <row r="18" customFormat="false" ht="15" hidden="false" customHeight="false" outlineLevel="0" collapsed="false">
      <c r="A18" s="11" t="n">
        <v>16</v>
      </c>
      <c r="B18" s="11" t="s">
        <v>278</v>
      </c>
      <c r="C18" s="11" t="s">
        <v>20</v>
      </c>
      <c r="D18" s="11" t="s">
        <v>15</v>
      </c>
      <c r="E18" s="11" t="s">
        <v>21</v>
      </c>
      <c r="F18" s="11" t="s">
        <v>785</v>
      </c>
    </row>
    <row r="19" customFormat="false" ht="15" hidden="false" customHeight="false" outlineLevel="0" collapsed="false">
      <c r="A19" s="11" t="n">
        <v>17</v>
      </c>
      <c r="B19" s="11" t="s">
        <v>245</v>
      </c>
      <c r="C19" s="11" t="s">
        <v>20</v>
      </c>
      <c r="D19" s="11" t="s">
        <v>15</v>
      </c>
      <c r="E19" s="11" t="s">
        <v>21</v>
      </c>
      <c r="F19" s="11" t="s">
        <v>785</v>
      </c>
    </row>
    <row r="20" customFormat="false" ht="15" hidden="false" customHeight="false" outlineLevel="0" collapsed="false">
      <c r="A20" s="11" t="n">
        <v>18</v>
      </c>
      <c r="B20" s="11" t="s">
        <v>164</v>
      </c>
      <c r="C20" s="11" t="s">
        <v>20</v>
      </c>
      <c r="D20" s="11" t="s">
        <v>20</v>
      </c>
      <c r="E20" s="11" t="s">
        <v>21</v>
      </c>
      <c r="F20" s="11" t="s">
        <v>785</v>
      </c>
    </row>
    <row r="21" customFormat="false" ht="15.75" hidden="false" customHeight="true" outlineLevel="0" collapsed="false">
      <c r="A21" s="11" t="n">
        <v>19</v>
      </c>
      <c r="B21" s="11" t="s">
        <v>237</v>
      </c>
      <c r="C21" s="11" t="s">
        <v>20</v>
      </c>
      <c r="D21" s="11" t="s">
        <v>20</v>
      </c>
      <c r="E21" s="11" t="s">
        <v>21</v>
      </c>
      <c r="F21" s="11" t="s">
        <v>785</v>
      </c>
    </row>
    <row r="22" customFormat="false" ht="15.75" hidden="false" customHeight="true" outlineLevel="0" collapsed="false">
      <c r="A22" s="11" t="n">
        <v>20</v>
      </c>
      <c r="B22" s="11" t="s">
        <v>287</v>
      </c>
      <c r="C22" s="11" t="s">
        <v>20</v>
      </c>
      <c r="D22" s="11" t="s">
        <v>20</v>
      </c>
      <c r="E22" s="11" t="s">
        <v>21</v>
      </c>
      <c r="F22" s="11" t="s">
        <v>785</v>
      </c>
    </row>
    <row r="23" customFormat="false" ht="15.75" hidden="false" customHeight="true" outlineLevel="0" collapsed="false">
      <c r="A23" s="19"/>
      <c r="B23" s="19"/>
      <c r="C23" s="19"/>
      <c r="D23" s="19"/>
      <c r="E23" s="19"/>
    </row>
    <row r="24" customFormat="false" ht="15.75" hidden="false" customHeight="true" outlineLevel="0" collapsed="false">
      <c r="A24" s="19"/>
      <c r="B24" s="21" t="n">
        <f aca="false">COUNTIF(C3:C22,C24)</f>
        <v>20</v>
      </c>
      <c r="C24" s="19" t="s">
        <v>20</v>
      </c>
      <c r="D24" s="19"/>
      <c r="E24" s="19"/>
    </row>
    <row r="25" customFormat="false" ht="15.75" hidden="false" customHeight="true" outlineLevel="0" collapsed="false">
      <c r="A25" s="19"/>
      <c r="B25" s="19"/>
      <c r="C25" s="19"/>
      <c r="D25" s="19"/>
      <c r="E25" s="19"/>
    </row>
    <row r="26" customFormat="false" ht="15.75" hidden="false" customHeight="true" outlineLevel="0" collapsed="false">
      <c r="A26" s="19"/>
      <c r="B26" s="19"/>
      <c r="C26" s="19"/>
      <c r="D26" s="19"/>
      <c r="E26" s="19"/>
    </row>
    <row r="27" customFormat="false" ht="15.75" hidden="false" customHeight="true" outlineLevel="0" collapsed="false">
      <c r="A27" s="19"/>
      <c r="B27" s="19"/>
      <c r="C27" s="19"/>
      <c r="D27" s="19"/>
      <c r="E27" s="19"/>
    </row>
    <row r="28" customFormat="false" ht="15.75" hidden="false" customHeight="true" outlineLevel="0" collapsed="false">
      <c r="A28" s="19"/>
      <c r="B28" s="19"/>
      <c r="C28" s="19"/>
      <c r="D28" s="19"/>
      <c r="E28" s="19"/>
    </row>
    <row r="29" customFormat="false" ht="15.75" hidden="false" customHeight="true" outlineLevel="0" collapsed="false">
      <c r="A29" s="19"/>
      <c r="B29" s="19"/>
      <c r="C29" s="19"/>
      <c r="D29" s="19"/>
      <c r="E29" s="19"/>
    </row>
    <row r="30" customFormat="false" ht="15.75" hidden="false" customHeight="true" outlineLevel="0" collapsed="false">
      <c r="A30" s="19"/>
      <c r="B30" s="19"/>
      <c r="C30" s="19"/>
      <c r="D30" s="19"/>
      <c r="E30" s="19"/>
    </row>
    <row r="31" customFormat="false" ht="15.75" hidden="false" customHeight="true" outlineLevel="0" collapsed="false">
      <c r="A31" s="19"/>
      <c r="B31" s="19"/>
      <c r="C31" s="19"/>
      <c r="D31" s="19"/>
      <c r="E31" s="19"/>
    </row>
    <row r="32" customFormat="false" ht="15.75" hidden="false" customHeight="true" outlineLevel="0" collapsed="false">
      <c r="A32" s="19"/>
      <c r="B32" s="19"/>
      <c r="C32" s="19"/>
      <c r="D32" s="19"/>
      <c r="E32" s="19"/>
    </row>
    <row r="33" customFormat="false" ht="15.75" hidden="false" customHeight="true" outlineLevel="0" collapsed="false">
      <c r="A33" s="19"/>
      <c r="B33" s="19"/>
      <c r="C33" s="19"/>
      <c r="D33" s="19"/>
      <c r="E33" s="19"/>
    </row>
    <row r="34" customFormat="false" ht="15.75" hidden="false" customHeight="true" outlineLevel="0" collapsed="false">
      <c r="A34" s="19"/>
      <c r="B34" s="19"/>
      <c r="C34" s="19"/>
      <c r="D34" s="19"/>
      <c r="E34" s="19"/>
    </row>
    <row r="35" customFormat="false" ht="15.75" hidden="false" customHeight="true" outlineLevel="0" collapsed="false">
      <c r="A35" s="19"/>
      <c r="B35" s="19"/>
      <c r="C35" s="19"/>
      <c r="D35" s="19"/>
      <c r="E35" s="19"/>
    </row>
    <row r="36" customFormat="false" ht="15.75" hidden="false" customHeight="true" outlineLevel="0" collapsed="false">
      <c r="A36" s="19"/>
      <c r="B36" s="19"/>
      <c r="C36" s="19"/>
      <c r="D36" s="19"/>
      <c r="E36" s="19"/>
    </row>
    <row r="37" customFormat="false" ht="15.75" hidden="false" customHeight="true" outlineLevel="0" collapsed="false">
      <c r="A37" s="19"/>
      <c r="B37" s="19"/>
      <c r="C37" s="19"/>
      <c r="D37" s="19"/>
      <c r="E37" s="19"/>
    </row>
    <row r="38" customFormat="false" ht="15.75" hidden="false" customHeight="true" outlineLevel="0" collapsed="false">
      <c r="A38" s="19"/>
      <c r="B38" s="19"/>
      <c r="C38" s="19"/>
      <c r="D38" s="19"/>
      <c r="E38" s="19"/>
    </row>
    <row r="39" customFormat="false" ht="15.75" hidden="false" customHeight="true" outlineLevel="0" collapsed="false">
      <c r="A39" s="19"/>
      <c r="B39" s="19"/>
      <c r="C39" s="19"/>
      <c r="D39" s="19"/>
      <c r="E39" s="19"/>
    </row>
    <row r="40" customFormat="false" ht="15.75" hidden="false" customHeight="true" outlineLevel="0" collapsed="false">
      <c r="A40" s="19"/>
      <c r="B40" s="19"/>
      <c r="C40" s="19"/>
      <c r="D40" s="19"/>
      <c r="E40" s="19"/>
    </row>
    <row r="41" customFormat="false" ht="15.75" hidden="false" customHeight="true" outlineLevel="0" collapsed="false">
      <c r="A41" s="19"/>
      <c r="B41" s="19"/>
      <c r="C41" s="19"/>
      <c r="D41" s="19"/>
      <c r="E41" s="19"/>
    </row>
    <row r="42" customFormat="false" ht="15.75" hidden="false" customHeight="true" outlineLevel="0" collapsed="false">
      <c r="A42" s="19"/>
      <c r="B42" s="19"/>
      <c r="C42" s="19"/>
      <c r="D42" s="19"/>
      <c r="E42" s="19"/>
    </row>
    <row r="43" customFormat="false" ht="15.75" hidden="false" customHeight="true" outlineLevel="0" collapsed="false">
      <c r="A43" s="19"/>
      <c r="B43" s="19"/>
      <c r="C43" s="19"/>
      <c r="D43" s="19"/>
      <c r="E43" s="19"/>
    </row>
    <row r="44" customFormat="false" ht="15.75" hidden="false" customHeight="true" outlineLevel="0" collapsed="false">
      <c r="A44" s="19"/>
      <c r="B44" s="19"/>
      <c r="C44" s="19"/>
      <c r="D44" s="19"/>
      <c r="E44" s="19"/>
    </row>
    <row r="45" customFormat="false" ht="15.75" hidden="false" customHeight="true" outlineLevel="0" collapsed="false">
      <c r="A45" s="19"/>
      <c r="B45" s="19"/>
      <c r="C45" s="19"/>
      <c r="D45" s="19"/>
      <c r="E45" s="19"/>
    </row>
    <row r="46" customFormat="false" ht="15.75" hidden="false" customHeight="true" outlineLevel="0" collapsed="false">
      <c r="A46" s="19"/>
      <c r="B46" s="19"/>
      <c r="C46" s="19"/>
      <c r="D46" s="19"/>
      <c r="E46" s="19"/>
    </row>
    <row r="47" customFormat="false" ht="15.75" hidden="false" customHeight="true" outlineLevel="0" collapsed="false">
      <c r="A47" s="19"/>
      <c r="B47" s="19"/>
      <c r="C47" s="19"/>
      <c r="D47" s="19"/>
      <c r="E47" s="19"/>
    </row>
    <row r="48" customFormat="false" ht="15.75" hidden="false" customHeight="true" outlineLevel="0" collapsed="false">
      <c r="A48" s="19"/>
      <c r="B48" s="19"/>
      <c r="C48" s="19"/>
      <c r="D48" s="19"/>
      <c r="E48" s="19"/>
    </row>
    <row r="49" customFormat="false" ht="15.75" hidden="false" customHeight="true" outlineLevel="0" collapsed="false">
      <c r="A49" s="19"/>
      <c r="B49" s="19"/>
      <c r="C49" s="19"/>
      <c r="D49" s="19"/>
      <c r="E49" s="19"/>
    </row>
    <row r="50" customFormat="false" ht="15.75" hidden="false" customHeight="true" outlineLevel="0" collapsed="false">
      <c r="A50" s="19"/>
      <c r="B50" s="19"/>
      <c r="C50" s="19"/>
      <c r="D50" s="19"/>
      <c r="E50" s="19"/>
    </row>
    <row r="51" customFormat="false" ht="15.75" hidden="false" customHeight="true" outlineLevel="0" collapsed="false">
      <c r="A51" s="19"/>
      <c r="B51" s="19"/>
      <c r="C51" s="19"/>
      <c r="D51" s="19"/>
      <c r="E51" s="19"/>
    </row>
    <row r="52" customFormat="false" ht="15.75" hidden="false" customHeight="true" outlineLevel="0" collapsed="false">
      <c r="A52" s="19"/>
      <c r="B52" s="19"/>
      <c r="C52" s="19"/>
      <c r="D52" s="19"/>
      <c r="E52" s="19"/>
    </row>
    <row r="53" customFormat="false" ht="15.75" hidden="false" customHeight="true" outlineLevel="0" collapsed="false">
      <c r="A53" s="19"/>
      <c r="B53" s="19"/>
      <c r="C53" s="19"/>
      <c r="D53" s="19"/>
      <c r="E53" s="19"/>
    </row>
    <row r="54" customFormat="false" ht="15.75" hidden="false" customHeight="true" outlineLevel="0" collapsed="false">
      <c r="A54" s="19"/>
      <c r="B54" s="19"/>
      <c r="C54" s="19"/>
      <c r="D54" s="19"/>
      <c r="E54" s="19"/>
    </row>
    <row r="55" customFormat="false" ht="15.75" hidden="false" customHeight="true" outlineLevel="0" collapsed="false">
      <c r="A55" s="19"/>
      <c r="B55" s="19"/>
      <c r="C55" s="19"/>
      <c r="D55" s="19"/>
      <c r="E55" s="19"/>
    </row>
    <row r="56" customFormat="false" ht="15.75" hidden="false" customHeight="true" outlineLevel="0" collapsed="false">
      <c r="A56" s="19"/>
      <c r="B56" s="19"/>
      <c r="C56" s="19"/>
      <c r="D56" s="19"/>
      <c r="E56" s="19"/>
    </row>
    <row r="57" customFormat="false" ht="15.75" hidden="false" customHeight="true" outlineLevel="0" collapsed="false">
      <c r="A57" s="19"/>
      <c r="B57" s="19"/>
      <c r="C57" s="19"/>
      <c r="D57" s="19"/>
      <c r="E57" s="19"/>
    </row>
    <row r="58" customFormat="false" ht="15.75" hidden="false" customHeight="true" outlineLevel="0" collapsed="false">
      <c r="A58" s="19"/>
      <c r="B58" s="19"/>
      <c r="C58" s="19"/>
      <c r="D58" s="19"/>
      <c r="E58" s="19"/>
    </row>
    <row r="59" customFormat="false" ht="15.75" hidden="false" customHeight="true" outlineLevel="0" collapsed="false">
      <c r="A59" s="19"/>
      <c r="B59" s="19"/>
      <c r="C59" s="19"/>
      <c r="D59" s="19"/>
      <c r="E59" s="19"/>
    </row>
    <row r="60" customFormat="false" ht="15.75" hidden="false" customHeight="true" outlineLevel="0" collapsed="false">
      <c r="A60" s="19"/>
      <c r="B60" s="19"/>
      <c r="C60" s="19"/>
      <c r="D60" s="19"/>
      <c r="E60" s="19"/>
    </row>
    <row r="61" customFormat="false" ht="15.75" hidden="false" customHeight="true" outlineLevel="0" collapsed="false">
      <c r="A61" s="19"/>
      <c r="B61" s="19"/>
      <c r="C61" s="19"/>
      <c r="D61" s="19"/>
      <c r="E61" s="19"/>
    </row>
    <row r="62" customFormat="false" ht="15.75" hidden="false" customHeight="true" outlineLevel="0" collapsed="false">
      <c r="A62" s="19"/>
      <c r="B62" s="19"/>
      <c r="C62" s="19"/>
      <c r="D62" s="19"/>
      <c r="E62" s="19"/>
    </row>
    <row r="63" customFormat="false" ht="15.75" hidden="false" customHeight="true" outlineLevel="0" collapsed="false">
      <c r="A63" s="19"/>
      <c r="B63" s="19"/>
      <c r="C63" s="19"/>
      <c r="D63" s="19"/>
      <c r="E63" s="19"/>
    </row>
    <row r="64" customFormat="false" ht="15.75" hidden="false" customHeight="true" outlineLevel="0" collapsed="false">
      <c r="A64" s="19"/>
      <c r="B64" s="19"/>
      <c r="C64" s="19"/>
      <c r="D64" s="19"/>
      <c r="E64" s="19"/>
    </row>
    <row r="65" customFormat="false" ht="15.75" hidden="false" customHeight="true" outlineLevel="0" collapsed="false">
      <c r="A65" s="19"/>
      <c r="B65" s="19"/>
      <c r="C65" s="19"/>
      <c r="D65" s="19"/>
      <c r="E65" s="19"/>
    </row>
    <row r="66" customFormat="false" ht="15.75" hidden="false" customHeight="true" outlineLevel="0" collapsed="false">
      <c r="A66" s="19"/>
      <c r="B66" s="19"/>
      <c r="C66" s="19"/>
      <c r="D66" s="19"/>
      <c r="E66" s="19"/>
    </row>
    <row r="67" customFormat="false" ht="15.75" hidden="false" customHeight="true" outlineLevel="0" collapsed="false">
      <c r="A67" s="19"/>
      <c r="B67" s="19"/>
      <c r="C67" s="19"/>
      <c r="D67" s="19"/>
      <c r="E67" s="19"/>
    </row>
    <row r="68" customFormat="false" ht="15.75" hidden="false" customHeight="true" outlineLevel="0" collapsed="false">
      <c r="A68" s="19"/>
      <c r="B68" s="19"/>
      <c r="C68" s="19"/>
      <c r="D68" s="19"/>
      <c r="E68" s="19"/>
    </row>
    <row r="69" customFormat="false" ht="15.75" hidden="false" customHeight="true" outlineLevel="0" collapsed="false">
      <c r="A69" s="19"/>
      <c r="B69" s="19"/>
      <c r="C69" s="19"/>
      <c r="D69" s="19"/>
      <c r="E69" s="19"/>
    </row>
    <row r="70" customFormat="false" ht="15.75" hidden="false" customHeight="true" outlineLevel="0" collapsed="false">
      <c r="A70" s="19"/>
      <c r="B70" s="19"/>
      <c r="C70" s="19"/>
      <c r="D70" s="19"/>
      <c r="E70" s="19"/>
    </row>
    <row r="71" customFormat="false" ht="15.75" hidden="false" customHeight="true" outlineLevel="0" collapsed="false">
      <c r="A71" s="19"/>
      <c r="B71" s="19"/>
      <c r="C71" s="19"/>
      <c r="D71" s="19"/>
      <c r="E71" s="19"/>
    </row>
    <row r="72" customFormat="false" ht="15.75" hidden="false" customHeight="true" outlineLevel="0" collapsed="false">
      <c r="A72" s="19"/>
      <c r="B72" s="19"/>
      <c r="C72" s="19"/>
      <c r="D72" s="19"/>
      <c r="E72" s="19"/>
    </row>
    <row r="73" customFormat="false" ht="15.75" hidden="false" customHeight="true" outlineLevel="0" collapsed="false">
      <c r="A73" s="19"/>
      <c r="B73" s="19"/>
      <c r="C73" s="19"/>
      <c r="D73" s="19"/>
      <c r="E73" s="19"/>
    </row>
    <row r="74" customFormat="false" ht="15.75" hidden="false" customHeight="true" outlineLevel="0" collapsed="false">
      <c r="A74" s="19"/>
      <c r="B74" s="19"/>
      <c r="C74" s="19"/>
      <c r="D74" s="19"/>
      <c r="E74" s="19"/>
    </row>
    <row r="75" customFormat="false" ht="15.75" hidden="false" customHeight="true" outlineLevel="0" collapsed="false">
      <c r="A75" s="19"/>
      <c r="B75" s="19"/>
      <c r="C75" s="19"/>
      <c r="D75" s="19"/>
      <c r="E75" s="19"/>
    </row>
    <row r="76" customFormat="false" ht="15.75" hidden="false" customHeight="true" outlineLevel="0" collapsed="false">
      <c r="A76" s="19"/>
      <c r="B76" s="19"/>
      <c r="C76" s="19"/>
      <c r="D76" s="19"/>
      <c r="E76" s="19"/>
    </row>
    <row r="77" customFormat="false" ht="15.75" hidden="false" customHeight="true" outlineLevel="0" collapsed="false">
      <c r="A77" s="19"/>
      <c r="B77" s="19"/>
      <c r="C77" s="19"/>
      <c r="D77" s="19"/>
      <c r="E77" s="19"/>
    </row>
    <row r="78" customFormat="false" ht="15.75" hidden="false" customHeight="true" outlineLevel="0" collapsed="false">
      <c r="A78" s="19"/>
      <c r="B78" s="19"/>
      <c r="C78" s="19"/>
      <c r="D78" s="19"/>
      <c r="E78" s="19"/>
    </row>
    <row r="79" customFormat="false" ht="15.75" hidden="false" customHeight="true" outlineLevel="0" collapsed="false">
      <c r="A79" s="19"/>
      <c r="B79" s="19"/>
      <c r="C79" s="19"/>
      <c r="D79" s="19"/>
      <c r="E79" s="19"/>
    </row>
    <row r="80" customFormat="false" ht="15.75" hidden="false" customHeight="true" outlineLevel="0" collapsed="false">
      <c r="A80" s="19"/>
      <c r="B80" s="19"/>
      <c r="C80" s="19"/>
      <c r="D80" s="19"/>
      <c r="E80" s="19"/>
    </row>
    <row r="81" customFormat="false" ht="15.75" hidden="false" customHeight="true" outlineLevel="0" collapsed="false">
      <c r="A81" s="19"/>
      <c r="B81" s="19"/>
      <c r="C81" s="19"/>
      <c r="D81" s="19"/>
      <c r="E81" s="19"/>
    </row>
    <row r="82" customFormat="false" ht="15.75" hidden="false" customHeight="true" outlineLevel="0" collapsed="false">
      <c r="A82" s="19"/>
      <c r="B82" s="19"/>
      <c r="C82" s="19"/>
      <c r="D82" s="19"/>
      <c r="E82" s="19"/>
    </row>
    <row r="83" customFormat="false" ht="15.75" hidden="false" customHeight="true" outlineLevel="0" collapsed="false">
      <c r="A83" s="19"/>
      <c r="B83" s="19"/>
      <c r="C83" s="19"/>
      <c r="D83" s="19"/>
      <c r="E83" s="19"/>
    </row>
    <row r="84" customFormat="false" ht="15.75" hidden="false" customHeight="true" outlineLevel="0" collapsed="false">
      <c r="A84" s="19"/>
      <c r="B84" s="19"/>
      <c r="C84" s="19"/>
      <c r="D84" s="19"/>
      <c r="E84" s="19"/>
    </row>
    <row r="85" customFormat="false" ht="15.75" hidden="false" customHeight="true" outlineLevel="0" collapsed="false">
      <c r="A85" s="19"/>
      <c r="B85" s="19"/>
      <c r="C85" s="19"/>
      <c r="D85" s="19"/>
      <c r="E85" s="19"/>
    </row>
    <row r="86" customFormat="false" ht="15.75" hidden="false" customHeight="true" outlineLevel="0" collapsed="false">
      <c r="A86" s="19"/>
      <c r="B86" s="19"/>
      <c r="C86" s="19"/>
      <c r="D86" s="19"/>
      <c r="E86" s="19"/>
    </row>
    <row r="87" customFormat="false" ht="15.75" hidden="false" customHeight="true" outlineLevel="0" collapsed="false">
      <c r="A87" s="19"/>
      <c r="B87" s="19"/>
      <c r="C87" s="19"/>
      <c r="D87" s="19"/>
      <c r="E87" s="19"/>
    </row>
    <row r="88" customFormat="false" ht="15.75" hidden="false" customHeight="true" outlineLevel="0" collapsed="false">
      <c r="A88" s="19"/>
      <c r="B88" s="19"/>
      <c r="C88" s="19"/>
      <c r="D88" s="19"/>
      <c r="E88" s="19"/>
    </row>
    <row r="89" customFormat="false" ht="15.75" hidden="false" customHeight="true" outlineLevel="0" collapsed="false">
      <c r="A89" s="19"/>
      <c r="B89" s="19"/>
      <c r="C89" s="19"/>
      <c r="D89" s="19"/>
      <c r="E89" s="19"/>
    </row>
    <row r="90" customFormat="false" ht="15.75" hidden="false" customHeight="true" outlineLevel="0" collapsed="false">
      <c r="A90" s="19"/>
      <c r="B90" s="19"/>
      <c r="C90" s="19"/>
      <c r="D90" s="19"/>
      <c r="E90" s="19"/>
    </row>
    <row r="91" customFormat="false" ht="15.75" hidden="false" customHeight="true" outlineLevel="0" collapsed="false">
      <c r="A91" s="19"/>
      <c r="B91" s="19"/>
      <c r="C91" s="19"/>
      <c r="D91" s="19"/>
      <c r="E91" s="19"/>
    </row>
    <row r="92" customFormat="false" ht="15.75" hidden="false" customHeight="true" outlineLevel="0" collapsed="false">
      <c r="A92" s="19"/>
      <c r="B92" s="19"/>
      <c r="C92" s="19"/>
      <c r="D92" s="19"/>
      <c r="E92" s="19"/>
    </row>
    <row r="93" customFormat="false" ht="15.75" hidden="false" customHeight="true" outlineLevel="0" collapsed="false">
      <c r="A93" s="19"/>
      <c r="B93" s="19"/>
      <c r="C93" s="19"/>
      <c r="D93" s="19"/>
      <c r="E93" s="19"/>
    </row>
    <row r="94" customFormat="false" ht="15.75" hidden="false" customHeight="true" outlineLevel="0" collapsed="false">
      <c r="A94" s="19"/>
      <c r="B94" s="19"/>
      <c r="C94" s="19"/>
      <c r="D94" s="19"/>
      <c r="E94" s="19"/>
    </row>
    <row r="95" customFormat="false" ht="15.75" hidden="false" customHeight="true" outlineLevel="0" collapsed="false">
      <c r="A95" s="19"/>
      <c r="B95" s="19"/>
      <c r="C95" s="19"/>
      <c r="D95" s="19"/>
      <c r="E95" s="19"/>
    </row>
    <row r="96" customFormat="false" ht="15.75" hidden="false" customHeight="true" outlineLevel="0" collapsed="false">
      <c r="A96" s="19"/>
      <c r="B96" s="19"/>
      <c r="C96" s="19"/>
      <c r="D96" s="19"/>
      <c r="E96" s="19"/>
    </row>
    <row r="97" customFormat="false" ht="15.75" hidden="false" customHeight="true" outlineLevel="0" collapsed="false">
      <c r="A97" s="19"/>
      <c r="B97" s="19"/>
      <c r="C97" s="19"/>
      <c r="D97" s="19"/>
      <c r="E97" s="19"/>
    </row>
    <row r="98" customFormat="false" ht="15.75" hidden="false" customHeight="true" outlineLevel="0" collapsed="false">
      <c r="A98" s="19"/>
      <c r="B98" s="19"/>
      <c r="C98" s="19"/>
      <c r="D98" s="19"/>
      <c r="E98" s="19"/>
    </row>
    <row r="99" customFormat="false" ht="15.75" hidden="false" customHeight="true" outlineLevel="0" collapsed="false">
      <c r="A99" s="19"/>
      <c r="B99" s="19"/>
      <c r="C99" s="19"/>
      <c r="D99" s="19"/>
      <c r="E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</row>
  </sheetData>
  <autoFilter ref="B2:E2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5.43"/>
    <col collapsed="false" customWidth="true" hidden="false" outlineLevel="0" max="3" min="2" style="0" width="31.58"/>
    <col collapsed="false" customWidth="true" hidden="false" outlineLevel="0" max="4" min="4" style="0" width="14"/>
    <col collapsed="false" customWidth="true" hidden="false" outlineLevel="0" max="5" min="5" style="0" width="14.28"/>
    <col collapsed="false" customWidth="true" hidden="false" outlineLevel="0" max="6" min="6" style="0" width="3.86"/>
    <col collapsed="false" customWidth="true" hidden="false" outlineLevel="0" max="11" min="7" style="0" width="8.71"/>
  </cols>
  <sheetData>
    <row r="1" customFormat="false" ht="15" hidden="false" customHeight="false" outlineLevel="0" collapsed="false">
      <c r="A1" s="19"/>
      <c r="B1" s="19"/>
      <c r="C1" s="19"/>
      <c r="D1" s="19"/>
      <c r="E1" s="19"/>
      <c r="F1" s="22"/>
    </row>
    <row r="2" customFormat="false" ht="15" hidden="false" customHeight="true" outlineLevel="0" collapsed="false">
      <c r="A2" s="1" t="s">
        <v>781</v>
      </c>
      <c r="B2" s="1" t="s">
        <v>0</v>
      </c>
      <c r="C2" s="1" t="s">
        <v>782</v>
      </c>
      <c r="D2" s="1" t="s">
        <v>5</v>
      </c>
      <c r="E2" s="1" t="s">
        <v>6</v>
      </c>
      <c r="F2" s="22"/>
    </row>
    <row r="3" customFormat="false" ht="15" hidden="false" customHeight="true" outlineLevel="0" collapsed="false">
      <c r="A3" s="23" t="n">
        <v>1</v>
      </c>
      <c r="B3" s="24" t="s">
        <v>317</v>
      </c>
      <c r="C3" s="23" t="s">
        <v>20</v>
      </c>
      <c r="D3" s="23" t="s">
        <v>15</v>
      </c>
      <c r="E3" s="23" t="s">
        <v>793</v>
      </c>
      <c r="F3" s="22"/>
    </row>
    <row r="4" customFormat="false" ht="15" hidden="false" customHeight="true" outlineLevel="0" collapsed="false">
      <c r="A4" s="23" t="n">
        <v>2</v>
      </c>
      <c r="B4" s="23" t="s">
        <v>323</v>
      </c>
      <c r="C4" s="23" t="s">
        <v>20</v>
      </c>
      <c r="D4" s="23" t="s">
        <v>15</v>
      </c>
      <c r="E4" s="23" t="s">
        <v>793</v>
      </c>
      <c r="F4" s="22"/>
    </row>
    <row r="5" customFormat="false" ht="15" hidden="false" customHeight="true" outlineLevel="0" collapsed="false">
      <c r="A5" s="23" t="n">
        <v>3</v>
      </c>
      <c r="B5" s="24" t="s">
        <v>766</v>
      </c>
      <c r="C5" s="23" t="s">
        <v>20</v>
      </c>
      <c r="D5" s="23" t="s">
        <v>15</v>
      </c>
      <c r="E5" s="23" t="s">
        <v>793</v>
      </c>
      <c r="F5" s="22"/>
    </row>
    <row r="6" customFormat="false" ht="15" hidden="false" customHeight="true" outlineLevel="0" collapsed="false">
      <c r="A6" s="23" t="n">
        <v>4</v>
      </c>
      <c r="B6" s="23" t="s">
        <v>765</v>
      </c>
      <c r="C6" s="23" t="s">
        <v>20</v>
      </c>
      <c r="D6" s="23" t="s">
        <v>20</v>
      </c>
      <c r="E6" s="23" t="s">
        <v>793</v>
      </c>
      <c r="F6" s="22"/>
    </row>
    <row r="7" customFormat="false" ht="15" hidden="false" customHeight="true" outlineLevel="0" collapsed="false">
      <c r="A7" s="23" t="n">
        <v>5</v>
      </c>
      <c r="B7" s="23" t="s">
        <v>11</v>
      </c>
      <c r="C7" s="23" t="s">
        <v>20</v>
      </c>
      <c r="D7" s="23" t="s">
        <v>15</v>
      </c>
      <c r="E7" s="23" t="s">
        <v>793</v>
      </c>
      <c r="F7" s="22"/>
    </row>
    <row r="8" customFormat="false" ht="15" hidden="false" customHeight="true" outlineLevel="0" collapsed="false">
      <c r="A8" s="23" t="n">
        <v>6</v>
      </c>
      <c r="B8" s="23" t="s">
        <v>728</v>
      </c>
      <c r="C8" s="23" t="s">
        <v>20</v>
      </c>
      <c r="D8" s="23" t="s">
        <v>15</v>
      </c>
      <c r="E8" s="23" t="s">
        <v>793</v>
      </c>
      <c r="F8" s="22"/>
    </row>
    <row r="9" customFormat="false" ht="15" hidden="false" customHeight="true" outlineLevel="0" collapsed="false">
      <c r="A9" s="23" t="n">
        <v>7</v>
      </c>
      <c r="B9" s="23" t="s">
        <v>70</v>
      </c>
      <c r="C9" s="23" t="s">
        <v>20</v>
      </c>
      <c r="D9" s="23" t="s">
        <v>20</v>
      </c>
      <c r="E9" s="23" t="s">
        <v>793</v>
      </c>
      <c r="F9" s="22"/>
    </row>
    <row r="10" customFormat="false" ht="15" hidden="false" customHeight="true" outlineLevel="0" collapsed="false">
      <c r="A10" s="23" t="n">
        <v>8</v>
      </c>
      <c r="B10" s="24" t="s">
        <v>718</v>
      </c>
      <c r="C10" s="23" t="s">
        <v>20</v>
      </c>
      <c r="D10" s="23" t="s">
        <v>15</v>
      </c>
      <c r="E10" s="23" t="s">
        <v>793</v>
      </c>
      <c r="F10" s="22"/>
    </row>
    <row r="11" customFormat="false" ht="15" hidden="false" customHeight="true" outlineLevel="0" collapsed="false">
      <c r="A11" s="23" t="n">
        <v>9</v>
      </c>
      <c r="B11" s="23" t="s">
        <v>754</v>
      </c>
      <c r="C11" s="23" t="s">
        <v>20</v>
      </c>
      <c r="D11" s="23" t="s">
        <v>20</v>
      </c>
      <c r="E11" s="23" t="s">
        <v>793</v>
      </c>
      <c r="F11" s="22"/>
    </row>
    <row r="12" customFormat="false" ht="15" hidden="false" customHeight="true" outlineLevel="0" collapsed="false">
      <c r="A12" s="23" t="n">
        <v>10</v>
      </c>
      <c r="B12" s="24" t="s">
        <v>71</v>
      </c>
      <c r="C12" s="23" t="s">
        <v>20</v>
      </c>
      <c r="D12" s="23" t="s">
        <v>20</v>
      </c>
      <c r="E12" s="23" t="s">
        <v>793</v>
      </c>
    </row>
    <row r="13" customFormat="false" ht="15" hidden="false" customHeight="false" outlineLevel="0" collapsed="false">
      <c r="A13" s="19"/>
      <c r="B13" s="19"/>
      <c r="C13" s="19"/>
      <c r="D13" s="19"/>
      <c r="E13" s="19"/>
    </row>
    <row r="14" customFormat="false" ht="15" hidden="false" customHeight="false" outlineLevel="0" collapsed="false">
      <c r="A14" s="19"/>
      <c r="B14" s="21" t="n">
        <f aca="false">COUNTIF(C3:C12,C14)</f>
        <v>10</v>
      </c>
      <c r="C14" s="19" t="s">
        <v>20</v>
      </c>
      <c r="D14" s="19"/>
      <c r="E14" s="19"/>
    </row>
    <row r="15" customFormat="false" ht="15" hidden="false" customHeight="false" outlineLevel="0" collapsed="false">
      <c r="A15" s="19"/>
      <c r="B15" s="19"/>
      <c r="C15" s="19"/>
      <c r="D15" s="19"/>
      <c r="E15" s="19"/>
    </row>
    <row r="16" customFormat="false" ht="15" hidden="false" customHeight="false" outlineLevel="0" collapsed="false">
      <c r="A16" s="19"/>
      <c r="B16" s="19"/>
      <c r="C16" s="19"/>
      <c r="D16" s="19"/>
      <c r="E16" s="19"/>
    </row>
    <row r="17" customFormat="false" ht="15" hidden="false" customHeight="false" outlineLevel="0" collapsed="false">
      <c r="A17" s="19"/>
      <c r="B17" s="19"/>
      <c r="C17" s="19"/>
      <c r="D17" s="19"/>
      <c r="E17" s="19"/>
    </row>
    <row r="18" customFormat="false" ht="15" hidden="false" customHeight="false" outlineLevel="0" collapsed="false">
      <c r="A18" s="19"/>
      <c r="B18" s="19"/>
      <c r="C18" s="19"/>
      <c r="D18" s="19"/>
      <c r="E18" s="19"/>
    </row>
    <row r="19" customFormat="false" ht="15" hidden="false" customHeight="false" outlineLevel="0" collapsed="false">
      <c r="A19" s="19"/>
      <c r="B19" s="19"/>
      <c r="C19" s="19"/>
      <c r="D19" s="19"/>
      <c r="E19" s="19"/>
    </row>
    <row r="20" customFormat="false" ht="15" hidden="false" customHeight="false" outlineLevel="0" collapsed="false">
      <c r="A20" s="19"/>
      <c r="B20" s="19"/>
      <c r="C20" s="19"/>
      <c r="D20" s="19"/>
      <c r="E20" s="19"/>
    </row>
    <row r="21" customFormat="false" ht="15.75" hidden="false" customHeight="true" outlineLevel="0" collapsed="false">
      <c r="A21" s="19"/>
      <c r="B21" s="19"/>
      <c r="C21" s="19"/>
      <c r="D21" s="19"/>
      <c r="E21" s="19"/>
    </row>
    <row r="22" customFormat="false" ht="15.75" hidden="false" customHeight="true" outlineLevel="0" collapsed="false">
      <c r="A22" s="19"/>
      <c r="B22" s="19"/>
      <c r="C22" s="19"/>
      <c r="D22" s="19"/>
      <c r="E22" s="19"/>
    </row>
    <row r="23" customFormat="false" ht="15.75" hidden="false" customHeight="true" outlineLevel="0" collapsed="false">
      <c r="A23" s="19"/>
      <c r="B23" s="19"/>
      <c r="C23" s="19"/>
      <c r="D23" s="19"/>
      <c r="E23" s="19"/>
    </row>
    <row r="24" customFormat="false" ht="15.75" hidden="false" customHeight="true" outlineLevel="0" collapsed="false">
      <c r="A24" s="19"/>
      <c r="B24" s="19"/>
      <c r="C24" s="19"/>
      <c r="D24" s="19"/>
      <c r="E24" s="19"/>
    </row>
    <row r="25" customFormat="false" ht="15.75" hidden="false" customHeight="true" outlineLevel="0" collapsed="false">
      <c r="A25" s="19"/>
      <c r="B25" s="19"/>
      <c r="C25" s="19"/>
      <c r="D25" s="19"/>
      <c r="E25" s="19"/>
    </row>
    <row r="26" customFormat="false" ht="15.75" hidden="false" customHeight="true" outlineLevel="0" collapsed="false">
      <c r="A26" s="19"/>
      <c r="B26" s="19"/>
      <c r="C26" s="19"/>
      <c r="D26" s="19"/>
      <c r="E26" s="19"/>
    </row>
    <row r="27" customFormat="false" ht="15.75" hidden="false" customHeight="true" outlineLevel="0" collapsed="false">
      <c r="A27" s="19"/>
      <c r="B27" s="19"/>
      <c r="C27" s="19"/>
      <c r="D27" s="19"/>
      <c r="E27" s="19"/>
    </row>
    <row r="28" customFormat="false" ht="15.75" hidden="false" customHeight="true" outlineLevel="0" collapsed="false">
      <c r="A28" s="19"/>
      <c r="B28" s="19"/>
      <c r="C28" s="19"/>
      <c r="D28" s="19"/>
      <c r="E28" s="19"/>
    </row>
    <row r="29" customFormat="false" ht="15.75" hidden="false" customHeight="true" outlineLevel="0" collapsed="false">
      <c r="A29" s="19"/>
      <c r="B29" s="19"/>
      <c r="C29" s="19"/>
      <c r="D29" s="19"/>
      <c r="E29" s="19"/>
    </row>
    <row r="30" customFormat="false" ht="15.75" hidden="false" customHeight="true" outlineLevel="0" collapsed="false">
      <c r="A30" s="19"/>
      <c r="B30" s="19"/>
      <c r="C30" s="19"/>
      <c r="D30" s="19"/>
      <c r="E30" s="19"/>
    </row>
    <row r="31" customFormat="false" ht="15.75" hidden="false" customHeight="true" outlineLevel="0" collapsed="false">
      <c r="A31" s="19"/>
      <c r="B31" s="19"/>
      <c r="C31" s="19"/>
      <c r="D31" s="19"/>
      <c r="E31" s="19"/>
    </row>
    <row r="32" customFormat="false" ht="15.75" hidden="false" customHeight="true" outlineLevel="0" collapsed="false">
      <c r="A32" s="19"/>
      <c r="B32" s="19"/>
      <c r="C32" s="19"/>
      <c r="D32" s="19"/>
      <c r="E32" s="19"/>
    </row>
    <row r="33" customFormat="false" ht="15.75" hidden="false" customHeight="true" outlineLevel="0" collapsed="false">
      <c r="A33" s="19"/>
      <c r="B33" s="19"/>
      <c r="C33" s="19"/>
      <c r="D33" s="19"/>
      <c r="E33" s="19"/>
    </row>
    <row r="34" customFormat="false" ht="15.75" hidden="false" customHeight="true" outlineLevel="0" collapsed="false">
      <c r="A34" s="19"/>
      <c r="B34" s="19"/>
      <c r="C34" s="19"/>
      <c r="D34" s="19"/>
      <c r="E34" s="19"/>
    </row>
    <row r="35" customFormat="false" ht="15.75" hidden="false" customHeight="true" outlineLevel="0" collapsed="false">
      <c r="A35" s="19"/>
      <c r="B35" s="19"/>
      <c r="C35" s="19"/>
      <c r="D35" s="19"/>
      <c r="E35" s="19"/>
    </row>
    <row r="36" customFormat="false" ht="15.75" hidden="false" customHeight="true" outlineLevel="0" collapsed="false">
      <c r="A36" s="19"/>
      <c r="B36" s="19"/>
      <c r="C36" s="19"/>
      <c r="D36" s="19"/>
      <c r="E36" s="19"/>
    </row>
    <row r="37" customFormat="false" ht="15.75" hidden="false" customHeight="true" outlineLevel="0" collapsed="false">
      <c r="A37" s="19"/>
      <c r="B37" s="19"/>
      <c r="C37" s="19"/>
      <c r="D37" s="19"/>
      <c r="E37" s="19"/>
    </row>
    <row r="38" customFormat="false" ht="15.75" hidden="false" customHeight="true" outlineLevel="0" collapsed="false">
      <c r="A38" s="19"/>
      <c r="B38" s="19"/>
      <c r="C38" s="19"/>
      <c r="D38" s="19"/>
      <c r="E38" s="19"/>
    </row>
    <row r="39" customFormat="false" ht="15.75" hidden="false" customHeight="true" outlineLevel="0" collapsed="false">
      <c r="A39" s="19"/>
      <c r="B39" s="19"/>
      <c r="C39" s="19"/>
      <c r="D39" s="19"/>
      <c r="E39" s="19"/>
    </row>
    <row r="40" customFormat="false" ht="15.75" hidden="false" customHeight="true" outlineLevel="0" collapsed="false">
      <c r="A40" s="19"/>
      <c r="B40" s="19"/>
      <c r="C40" s="19"/>
      <c r="D40" s="19"/>
      <c r="E40" s="19"/>
    </row>
    <row r="41" customFormat="false" ht="15.75" hidden="false" customHeight="true" outlineLevel="0" collapsed="false">
      <c r="A41" s="19"/>
      <c r="B41" s="19"/>
      <c r="C41" s="19"/>
      <c r="D41" s="19"/>
      <c r="E41" s="19"/>
    </row>
    <row r="42" customFormat="false" ht="15.75" hidden="false" customHeight="true" outlineLevel="0" collapsed="false">
      <c r="A42" s="19"/>
      <c r="B42" s="19"/>
      <c r="C42" s="19"/>
      <c r="D42" s="19"/>
      <c r="E42" s="19"/>
    </row>
    <row r="43" customFormat="false" ht="15.75" hidden="false" customHeight="true" outlineLevel="0" collapsed="false">
      <c r="A43" s="19"/>
      <c r="B43" s="19"/>
      <c r="C43" s="19"/>
      <c r="D43" s="19"/>
      <c r="E43" s="19"/>
    </row>
    <row r="44" customFormat="false" ht="15.75" hidden="false" customHeight="true" outlineLevel="0" collapsed="false">
      <c r="A44" s="19"/>
      <c r="B44" s="19"/>
      <c r="C44" s="19"/>
      <c r="D44" s="19"/>
      <c r="E44" s="19"/>
    </row>
    <row r="45" customFormat="false" ht="15.75" hidden="false" customHeight="true" outlineLevel="0" collapsed="false">
      <c r="A45" s="19"/>
      <c r="B45" s="19"/>
      <c r="C45" s="19"/>
      <c r="D45" s="19"/>
      <c r="E45" s="19"/>
    </row>
    <row r="46" customFormat="false" ht="15.75" hidden="false" customHeight="true" outlineLevel="0" collapsed="false">
      <c r="A46" s="19"/>
      <c r="B46" s="19"/>
      <c r="C46" s="19"/>
      <c r="D46" s="19"/>
      <c r="E46" s="19"/>
    </row>
    <row r="47" customFormat="false" ht="15.75" hidden="false" customHeight="true" outlineLevel="0" collapsed="false">
      <c r="A47" s="19"/>
      <c r="B47" s="19"/>
      <c r="C47" s="19"/>
      <c r="D47" s="19"/>
      <c r="E47" s="19"/>
    </row>
    <row r="48" customFormat="false" ht="15.75" hidden="false" customHeight="true" outlineLevel="0" collapsed="false">
      <c r="A48" s="19"/>
      <c r="B48" s="19"/>
      <c r="C48" s="19"/>
      <c r="D48" s="19"/>
      <c r="E48" s="19"/>
    </row>
    <row r="49" customFormat="false" ht="15.75" hidden="false" customHeight="true" outlineLevel="0" collapsed="false">
      <c r="A49" s="19"/>
      <c r="B49" s="19"/>
      <c r="C49" s="19"/>
      <c r="D49" s="19"/>
      <c r="E49" s="19"/>
    </row>
    <row r="50" customFormat="false" ht="15.75" hidden="false" customHeight="true" outlineLevel="0" collapsed="false">
      <c r="A50" s="19"/>
      <c r="B50" s="19"/>
      <c r="C50" s="19"/>
      <c r="D50" s="19"/>
      <c r="E50" s="19"/>
    </row>
    <row r="51" customFormat="false" ht="15.75" hidden="false" customHeight="true" outlineLevel="0" collapsed="false">
      <c r="A51" s="19"/>
      <c r="B51" s="19"/>
      <c r="C51" s="19"/>
      <c r="D51" s="19"/>
      <c r="E51" s="19"/>
    </row>
    <row r="52" customFormat="false" ht="15.75" hidden="false" customHeight="true" outlineLevel="0" collapsed="false">
      <c r="A52" s="19"/>
      <c r="B52" s="19"/>
      <c r="C52" s="19"/>
      <c r="D52" s="19"/>
      <c r="E52" s="19"/>
    </row>
    <row r="53" customFormat="false" ht="15.75" hidden="false" customHeight="true" outlineLevel="0" collapsed="false">
      <c r="A53" s="19"/>
      <c r="B53" s="19"/>
      <c r="C53" s="19"/>
      <c r="D53" s="19"/>
      <c r="E53" s="19"/>
    </row>
    <row r="54" customFormat="false" ht="15.75" hidden="false" customHeight="true" outlineLevel="0" collapsed="false">
      <c r="A54" s="19"/>
      <c r="B54" s="19"/>
      <c r="C54" s="19"/>
      <c r="D54" s="19"/>
      <c r="E54" s="19"/>
    </row>
    <row r="55" customFormat="false" ht="15.75" hidden="false" customHeight="true" outlineLevel="0" collapsed="false">
      <c r="A55" s="19"/>
      <c r="B55" s="19"/>
      <c r="C55" s="19"/>
      <c r="D55" s="19"/>
      <c r="E55" s="19"/>
    </row>
    <row r="56" customFormat="false" ht="15.75" hidden="false" customHeight="true" outlineLevel="0" collapsed="false">
      <c r="A56" s="19"/>
      <c r="B56" s="19"/>
      <c r="C56" s="19"/>
      <c r="D56" s="19"/>
      <c r="E56" s="19"/>
    </row>
    <row r="57" customFormat="false" ht="15.75" hidden="false" customHeight="true" outlineLevel="0" collapsed="false">
      <c r="A57" s="19"/>
      <c r="B57" s="19"/>
      <c r="C57" s="19"/>
      <c r="D57" s="19"/>
      <c r="E57" s="19"/>
    </row>
    <row r="58" customFormat="false" ht="15.75" hidden="false" customHeight="true" outlineLevel="0" collapsed="false">
      <c r="A58" s="19"/>
      <c r="B58" s="19"/>
      <c r="C58" s="19"/>
      <c r="D58" s="19"/>
      <c r="E58" s="19"/>
    </row>
    <row r="59" customFormat="false" ht="15.75" hidden="false" customHeight="true" outlineLevel="0" collapsed="false">
      <c r="A59" s="19"/>
      <c r="B59" s="19"/>
      <c r="C59" s="19"/>
      <c r="D59" s="19"/>
      <c r="E59" s="19"/>
    </row>
    <row r="60" customFormat="false" ht="15.75" hidden="false" customHeight="true" outlineLevel="0" collapsed="false">
      <c r="A60" s="19"/>
      <c r="B60" s="19"/>
      <c r="C60" s="19"/>
      <c r="D60" s="19"/>
      <c r="E60" s="19"/>
    </row>
    <row r="61" customFormat="false" ht="15.75" hidden="false" customHeight="true" outlineLevel="0" collapsed="false">
      <c r="A61" s="19"/>
      <c r="B61" s="19"/>
      <c r="C61" s="19"/>
      <c r="D61" s="19"/>
      <c r="E61" s="19"/>
    </row>
    <row r="62" customFormat="false" ht="15.75" hidden="false" customHeight="true" outlineLevel="0" collapsed="false">
      <c r="A62" s="19"/>
      <c r="B62" s="19"/>
      <c r="C62" s="19"/>
      <c r="D62" s="19"/>
      <c r="E62" s="19"/>
    </row>
    <row r="63" customFormat="false" ht="15.75" hidden="false" customHeight="true" outlineLevel="0" collapsed="false">
      <c r="A63" s="19"/>
      <c r="B63" s="19"/>
      <c r="C63" s="19"/>
      <c r="D63" s="19"/>
      <c r="E63" s="19"/>
    </row>
    <row r="64" customFormat="false" ht="15.75" hidden="false" customHeight="true" outlineLevel="0" collapsed="false">
      <c r="A64" s="19"/>
      <c r="B64" s="19"/>
      <c r="C64" s="19"/>
      <c r="D64" s="19"/>
      <c r="E64" s="19"/>
    </row>
    <row r="65" customFormat="false" ht="15.75" hidden="false" customHeight="true" outlineLevel="0" collapsed="false">
      <c r="A65" s="19"/>
      <c r="B65" s="19"/>
      <c r="C65" s="19"/>
      <c r="D65" s="19"/>
      <c r="E65" s="19"/>
    </row>
    <row r="66" customFormat="false" ht="15.75" hidden="false" customHeight="true" outlineLevel="0" collapsed="false">
      <c r="A66" s="19"/>
      <c r="B66" s="19"/>
      <c r="C66" s="19"/>
      <c r="D66" s="19"/>
      <c r="E66" s="19"/>
    </row>
    <row r="67" customFormat="false" ht="15.75" hidden="false" customHeight="true" outlineLevel="0" collapsed="false">
      <c r="A67" s="19"/>
      <c r="B67" s="19"/>
      <c r="C67" s="19"/>
      <c r="D67" s="19"/>
      <c r="E67" s="19"/>
    </row>
    <row r="68" customFormat="false" ht="15.75" hidden="false" customHeight="true" outlineLevel="0" collapsed="false">
      <c r="A68" s="19"/>
      <c r="B68" s="19"/>
      <c r="C68" s="19"/>
      <c r="D68" s="19"/>
      <c r="E68" s="19"/>
    </row>
    <row r="69" customFormat="false" ht="15.75" hidden="false" customHeight="true" outlineLevel="0" collapsed="false">
      <c r="A69" s="19"/>
      <c r="B69" s="19"/>
      <c r="C69" s="19"/>
      <c r="D69" s="19"/>
      <c r="E69" s="19"/>
    </row>
    <row r="70" customFormat="false" ht="15.75" hidden="false" customHeight="true" outlineLevel="0" collapsed="false">
      <c r="A70" s="19"/>
      <c r="B70" s="19"/>
      <c r="C70" s="19"/>
      <c r="D70" s="19"/>
      <c r="E70" s="19"/>
    </row>
    <row r="71" customFormat="false" ht="15.75" hidden="false" customHeight="true" outlineLevel="0" collapsed="false">
      <c r="A71" s="19"/>
      <c r="B71" s="19"/>
      <c r="C71" s="19"/>
      <c r="D71" s="19"/>
      <c r="E71" s="19"/>
    </row>
    <row r="72" customFormat="false" ht="15.75" hidden="false" customHeight="true" outlineLevel="0" collapsed="false">
      <c r="A72" s="19"/>
      <c r="B72" s="19"/>
      <c r="C72" s="19"/>
      <c r="D72" s="19"/>
      <c r="E72" s="19"/>
    </row>
    <row r="73" customFormat="false" ht="15.75" hidden="false" customHeight="true" outlineLevel="0" collapsed="false">
      <c r="A73" s="19"/>
      <c r="B73" s="19"/>
      <c r="C73" s="19"/>
      <c r="D73" s="19"/>
      <c r="E73" s="19"/>
    </row>
    <row r="74" customFormat="false" ht="15.75" hidden="false" customHeight="true" outlineLevel="0" collapsed="false">
      <c r="A74" s="19"/>
      <c r="B74" s="19"/>
      <c r="C74" s="19"/>
      <c r="D74" s="19"/>
      <c r="E74" s="19"/>
    </row>
    <row r="75" customFormat="false" ht="15.75" hidden="false" customHeight="true" outlineLevel="0" collapsed="false">
      <c r="A75" s="19"/>
      <c r="B75" s="19"/>
      <c r="C75" s="19"/>
      <c r="D75" s="19"/>
      <c r="E75" s="19"/>
    </row>
    <row r="76" customFormat="false" ht="15.75" hidden="false" customHeight="true" outlineLevel="0" collapsed="false">
      <c r="A76" s="19"/>
      <c r="B76" s="19"/>
      <c r="C76" s="19"/>
      <c r="D76" s="19"/>
      <c r="E76" s="19"/>
    </row>
    <row r="77" customFormat="false" ht="15.75" hidden="false" customHeight="true" outlineLevel="0" collapsed="false">
      <c r="A77" s="19"/>
      <c r="B77" s="19"/>
      <c r="C77" s="19"/>
      <c r="D77" s="19"/>
      <c r="E77" s="19"/>
    </row>
    <row r="78" customFormat="false" ht="15.75" hidden="false" customHeight="true" outlineLevel="0" collapsed="false">
      <c r="A78" s="19"/>
      <c r="B78" s="19"/>
      <c r="C78" s="19"/>
      <c r="D78" s="19"/>
      <c r="E78" s="19"/>
    </row>
    <row r="79" customFormat="false" ht="15.75" hidden="false" customHeight="true" outlineLevel="0" collapsed="false">
      <c r="A79" s="19"/>
      <c r="B79" s="19"/>
      <c r="C79" s="19"/>
      <c r="D79" s="19"/>
      <c r="E79" s="19"/>
    </row>
    <row r="80" customFormat="false" ht="15.75" hidden="false" customHeight="true" outlineLevel="0" collapsed="false">
      <c r="A80" s="19"/>
      <c r="B80" s="19"/>
      <c r="C80" s="19"/>
      <c r="D80" s="19"/>
      <c r="E80" s="19"/>
    </row>
    <row r="81" customFormat="false" ht="15.75" hidden="false" customHeight="true" outlineLevel="0" collapsed="false">
      <c r="A81" s="19"/>
      <c r="B81" s="19"/>
      <c r="C81" s="19"/>
      <c r="D81" s="19"/>
      <c r="E81" s="19"/>
    </row>
    <row r="82" customFormat="false" ht="15.75" hidden="false" customHeight="true" outlineLevel="0" collapsed="false">
      <c r="A82" s="19"/>
      <c r="B82" s="19"/>
      <c r="C82" s="19"/>
      <c r="D82" s="19"/>
      <c r="E82" s="19"/>
    </row>
    <row r="83" customFormat="false" ht="15.75" hidden="false" customHeight="true" outlineLevel="0" collapsed="false">
      <c r="A83" s="19"/>
      <c r="B83" s="19"/>
      <c r="C83" s="19"/>
      <c r="D83" s="19"/>
      <c r="E83" s="19"/>
    </row>
    <row r="84" customFormat="false" ht="15.75" hidden="false" customHeight="true" outlineLevel="0" collapsed="false">
      <c r="A84" s="19"/>
      <c r="B84" s="19"/>
      <c r="C84" s="19"/>
      <c r="D84" s="19"/>
      <c r="E84" s="19"/>
    </row>
    <row r="85" customFormat="false" ht="15.75" hidden="false" customHeight="true" outlineLevel="0" collapsed="false">
      <c r="A85" s="19"/>
      <c r="B85" s="19"/>
      <c r="C85" s="19"/>
      <c r="D85" s="19"/>
      <c r="E85" s="19"/>
    </row>
    <row r="86" customFormat="false" ht="15.75" hidden="false" customHeight="true" outlineLevel="0" collapsed="false">
      <c r="A86" s="19"/>
      <c r="B86" s="19"/>
      <c r="C86" s="19"/>
      <c r="D86" s="19"/>
      <c r="E86" s="19"/>
    </row>
    <row r="87" customFormat="false" ht="15.75" hidden="false" customHeight="true" outlineLevel="0" collapsed="false">
      <c r="A87" s="19"/>
      <c r="B87" s="19"/>
      <c r="C87" s="19"/>
      <c r="D87" s="19"/>
      <c r="E87" s="19"/>
    </row>
    <row r="88" customFormat="false" ht="15.75" hidden="false" customHeight="true" outlineLevel="0" collapsed="false">
      <c r="A88" s="19"/>
      <c r="B88" s="19"/>
      <c r="C88" s="19"/>
      <c r="D88" s="19"/>
      <c r="E88" s="19"/>
    </row>
    <row r="89" customFormat="false" ht="15.75" hidden="false" customHeight="true" outlineLevel="0" collapsed="false">
      <c r="A89" s="19"/>
      <c r="B89" s="19"/>
      <c r="C89" s="19"/>
      <c r="D89" s="19"/>
      <c r="E89" s="19"/>
    </row>
    <row r="90" customFormat="false" ht="15.75" hidden="false" customHeight="true" outlineLevel="0" collapsed="false">
      <c r="A90" s="19"/>
      <c r="B90" s="19"/>
      <c r="C90" s="19"/>
      <c r="D90" s="19"/>
      <c r="E90" s="19"/>
    </row>
    <row r="91" customFormat="false" ht="15.75" hidden="false" customHeight="true" outlineLevel="0" collapsed="false">
      <c r="A91" s="19"/>
      <c r="B91" s="19"/>
      <c r="C91" s="19"/>
      <c r="D91" s="19"/>
      <c r="E91" s="19"/>
    </row>
    <row r="92" customFormat="false" ht="15.75" hidden="false" customHeight="true" outlineLevel="0" collapsed="false">
      <c r="A92" s="19"/>
      <c r="B92" s="19"/>
      <c r="C92" s="19"/>
      <c r="D92" s="19"/>
      <c r="E92" s="19"/>
    </row>
    <row r="93" customFormat="false" ht="15.75" hidden="false" customHeight="true" outlineLevel="0" collapsed="false">
      <c r="A93" s="19"/>
      <c r="B93" s="19"/>
      <c r="C93" s="19"/>
      <c r="D93" s="19"/>
      <c r="E93" s="19"/>
    </row>
    <row r="94" customFormat="false" ht="15.75" hidden="false" customHeight="true" outlineLevel="0" collapsed="false">
      <c r="A94" s="19"/>
      <c r="B94" s="19"/>
      <c r="C94" s="19"/>
      <c r="D94" s="19"/>
      <c r="E94" s="19"/>
    </row>
    <row r="95" customFormat="false" ht="15.75" hidden="false" customHeight="true" outlineLevel="0" collapsed="false">
      <c r="A95" s="19"/>
      <c r="B95" s="19"/>
      <c r="C95" s="19"/>
      <c r="D95" s="19"/>
      <c r="E95" s="19"/>
    </row>
    <row r="96" customFormat="false" ht="15.75" hidden="false" customHeight="true" outlineLevel="0" collapsed="false">
      <c r="A96" s="19"/>
      <c r="B96" s="19"/>
      <c r="C96" s="19"/>
      <c r="D96" s="19"/>
      <c r="E96" s="19"/>
    </row>
    <row r="97" customFormat="false" ht="15.75" hidden="false" customHeight="true" outlineLevel="0" collapsed="false">
      <c r="A97" s="19"/>
      <c r="B97" s="19"/>
      <c r="C97" s="19"/>
      <c r="D97" s="19"/>
      <c r="E97" s="19"/>
    </row>
    <row r="98" customFormat="false" ht="15.75" hidden="false" customHeight="true" outlineLevel="0" collapsed="false">
      <c r="A98" s="19"/>
      <c r="B98" s="19"/>
      <c r="C98" s="19"/>
      <c r="D98" s="19"/>
      <c r="E98" s="19"/>
    </row>
    <row r="99" customFormat="false" ht="15.75" hidden="false" customHeight="true" outlineLevel="0" collapsed="false">
      <c r="A99" s="19"/>
      <c r="B99" s="19"/>
      <c r="C99" s="19"/>
      <c r="D99" s="19"/>
      <c r="E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</row>
  </sheetData>
  <autoFilter ref="B2:E1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33.14"/>
    <col collapsed="false" customWidth="true" hidden="false" outlineLevel="0" max="2" min="2" style="0" width="3.42"/>
    <col collapsed="false" customWidth="true" hidden="false" outlineLevel="0" max="3" min="3" style="0" width="23"/>
    <col collapsed="false" customWidth="true" hidden="false" outlineLevel="0" max="11" min="4" style="0" width="8.71"/>
  </cols>
  <sheetData>
    <row r="1" customFormat="false" ht="15" hidden="false" customHeight="false" outlineLevel="0" collapsed="false">
      <c r="A1" s="0" t="s">
        <v>794</v>
      </c>
      <c r="C1" s="25" t="s">
        <v>795</v>
      </c>
      <c r="D1" s="25"/>
      <c r="E1" s="25"/>
      <c r="F1" s="25"/>
    </row>
    <row r="2" customFormat="false" ht="15" hidden="false" customHeight="false" outlineLevel="0" collapsed="false">
      <c r="D2" s="26" t="n">
        <v>44363</v>
      </c>
      <c r="E2" s="26" t="n">
        <v>44390</v>
      </c>
      <c r="F2" s="26" t="n">
        <v>44417</v>
      </c>
    </row>
    <row r="3" customFormat="false" ht="15" hidden="false" customHeight="false" outlineLevel="0" collapsed="false">
      <c r="A3" s="0" t="s">
        <v>796</v>
      </c>
      <c r="C3" s="27" t="s">
        <v>28</v>
      </c>
      <c r="D3" s="27" t="s">
        <v>797</v>
      </c>
      <c r="E3" s="27" t="s">
        <v>798</v>
      </c>
      <c r="F3" s="27" t="s">
        <v>799</v>
      </c>
    </row>
    <row r="4" customFormat="false" ht="15" hidden="false" customHeight="false" outlineLevel="0" collapsed="false">
      <c r="A4" s="0" t="s">
        <v>800</v>
      </c>
      <c r="C4" s="28" t="s">
        <v>784</v>
      </c>
      <c r="D4" s="29" t="n">
        <v>40</v>
      </c>
      <c r="E4" s="29" t="n">
        <v>20</v>
      </c>
      <c r="F4" s="29" t="n">
        <v>10</v>
      </c>
    </row>
    <row r="5" customFormat="false" ht="15" hidden="false" customHeight="false" outlineLevel="0" collapsed="false">
      <c r="A5" s="0" t="s">
        <v>801</v>
      </c>
      <c r="C5" s="30" t="s">
        <v>785</v>
      </c>
      <c r="D5" s="29" t="n">
        <v>40</v>
      </c>
      <c r="E5" s="29" t="n">
        <v>20</v>
      </c>
      <c r="F5" s="29" t="n">
        <v>10</v>
      </c>
    </row>
    <row r="6" customFormat="false" ht="15" hidden="false" customHeight="false" outlineLevel="0" collapsed="false">
      <c r="C6" s="31" t="s">
        <v>787</v>
      </c>
      <c r="D6" s="29" t="n">
        <v>40</v>
      </c>
      <c r="E6" s="29" t="n">
        <v>20</v>
      </c>
      <c r="F6" s="29" t="n">
        <v>10</v>
      </c>
    </row>
    <row r="7" customFormat="false" ht="15" hidden="false" customHeight="false" outlineLevel="0" collapsed="false">
      <c r="A7" s="0" t="s">
        <v>802</v>
      </c>
    </row>
    <row r="8" customFormat="false" ht="15" hidden="false" customHeight="false" outlineLevel="0" collapsed="false">
      <c r="A8" s="0" t="s">
        <v>803</v>
      </c>
    </row>
    <row r="9" customFormat="false" ht="15" hidden="false" customHeight="false" outlineLevel="0" collapsed="false">
      <c r="A9" s="0" t="s">
        <v>801</v>
      </c>
      <c r="C9" s="32" t="s">
        <v>21</v>
      </c>
      <c r="D9" s="32" t="s">
        <v>797</v>
      </c>
      <c r="E9" s="32" t="s">
        <v>798</v>
      </c>
      <c r="F9" s="32" t="s">
        <v>799</v>
      </c>
    </row>
    <row r="10" customFormat="false" ht="15" hidden="false" customHeight="false" outlineLevel="0" collapsed="false">
      <c r="A10" s="0" t="s">
        <v>804</v>
      </c>
      <c r="C10" s="28" t="s">
        <v>784</v>
      </c>
      <c r="D10" s="29" t="n">
        <v>30</v>
      </c>
      <c r="E10" s="29" t="n">
        <v>20</v>
      </c>
      <c r="F10" s="29" t="n">
        <v>10</v>
      </c>
    </row>
    <row r="11" customFormat="false" ht="15" hidden="false" customHeight="false" outlineLevel="0" collapsed="false">
      <c r="C11" s="30" t="s">
        <v>785</v>
      </c>
      <c r="D11" s="29" t="n">
        <v>30</v>
      </c>
      <c r="E11" s="29" t="n">
        <v>20</v>
      </c>
      <c r="F11" s="29" t="n">
        <v>10</v>
      </c>
    </row>
    <row r="12" customFormat="false" ht="15" hidden="false" customHeight="false" outlineLevel="0" collapsed="false">
      <c r="A12" s="0" t="s">
        <v>805</v>
      </c>
    </row>
    <row r="13" customFormat="false" ht="15" hidden="false" customHeight="false" outlineLevel="0" collapsed="false">
      <c r="A13" s="0" t="s">
        <v>806</v>
      </c>
      <c r="C13" s="33" t="s">
        <v>807</v>
      </c>
      <c r="D13" s="34" t="s">
        <v>797</v>
      </c>
      <c r="E13" s="34" t="s">
        <v>798</v>
      </c>
      <c r="F13" s="34" t="s">
        <v>799</v>
      </c>
    </row>
    <row r="14" customFormat="false" ht="15" hidden="false" customHeight="false" outlineLevel="0" collapsed="false">
      <c r="A14" s="0" t="s">
        <v>808</v>
      </c>
      <c r="C14" s="35"/>
      <c r="D14" s="29" t="n">
        <v>50</v>
      </c>
      <c r="E14" s="29" t="n">
        <v>20</v>
      </c>
      <c r="F14" s="29" t="n">
        <v>10</v>
      </c>
    </row>
    <row r="15" customFormat="false" ht="15" hidden="false" customHeight="false" outlineLevel="0" collapsed="false">
      <c r="A15" s="0" t="s">
        <v>809</v>
      </c>
    </row>
    <row r="17" customFormat="false" ht="15" hidden="false" customHeight="false" outlineLevel="0" collapsed="false">
      <c r="A17" s="0" t="s">
        <v>810</v>
      </c>
    </row>
    <row r="18" customFormat="false" ht="15" hidden="false" customHeight="false" outlineLevel="0" collapsed="false">
      <c r="A18" s="0" t="s">
        <v>811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1">
    <mergeCell ref="C1:F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26.29"/>
    <col collapsed="false" customWidth="true" hidden="false" outlineLevel="0" max="2" min="2" style="0" width="8.71"/>
    <col collapsed="false" customWidth="true" hidden="false" outlineLevel="0" max="3" min="3" style="0" width="7"/>
    <col collapsed="false" customWidth="true" hidden="false" outlineLevel="0" max="4" min="4" style="0" width="24"/>
    <col collapsed="false" customWidth="true" hidden="false" outlineLevel="0" max="5" min="5" style="0" width="8.71"/>
    <col collapsed="false" customWidth="true" hidden="false" outlineLevel="0" max="6" min="6" style="0" width="4.29"/>
    <col collapsed="false" customWidth="true" hidden="false" outlineLevel="0" max="7" min="7" style="0" width="27"/>
    <col collapsed="false" customWidth="true" hidden="false" outlineLevel="0" max="8" min="8" style="0" width="8.71"/>
    <col collapsed="false" customWidth="true" hidden="false" outlineLevel="0" max="9" min="9" style="0" width="4.14"/>
    <col collapsed="false" customWidth="true" hidden="false" outlineLevel="0" max="10" min="10" style="0" width="21.72"/>
    <col collapsed="false" customWidth="true" hidden="false" outlineLevel="0" max="11" min="11" style="0" width="8.71"/>
    <col collapsed="false" customWidth="true" hidden="false" outlineLevel="0" max="12" min="12" style="0" width="4.29"/>
    <col collapsed="false" customWidth="true" hidden="false" outlineLevel="0" max="13" min="13" style="0" width="26.86"/>
    <col collapsed="false" customWidth="true" hidden="false" outlineLevel="0" max="14" min="14" style="0" width="8.71"/>
  </cols>
  <sheetData>
    <row r="1" customFormat="false" ht="15" hidden="false" customHeight="false" outlineLevel="0" collapsed="false">
      <c r="A1" s="36" t="s">
        <v>812</v>
      </c>
      <c r="B1" s="36"/>
      <c r="C1" s="36"/>
      <c r="D1" s="36"/>
      <c r="E1" s="36"/>
      <c r="F1" s="36"/>
      <c r="G1" s="36"/>
      <c r="H1" s="36"/>
    </row>
    <row r="2" customFormat="false" ht="15" hidden="false" customHeight="false" outlineLevel="0" collapsed="false">
      <c r="A2" s="37" t="s">
        <v>813</v>
      </c>
      <c r="B2" s="38" t="s">
        <v>814</v>
      </c>
      <c r="C2" s="39"/>
      <c r="D2" s="40" t="s">
        <v>815</v>
      </c>
      <c r="E2" s="41" t="s">
        <v>814</v>
      </c>
      <c r="G2" s="37" t="s">
        <v>816</v>
      </c>
      <c r="H2" s="42" t="s">
        <v>814</v>
      </c>
    </row>
    <row r="3" customFormat="false" ht="15" hidden="false" customHeight="false" outlineLevel="0" collapsed="false">
      <c r="A3" s="43" t="s">
        <v>701</v>
      </c>
      <c r="B3" s="44" t="n">
        <v>42</v>
      </c>
      <c r="C3" s="39"/>
      <c r="D3" s="45" t="s">
        <v>817</v>
      </c>
      <c r="E3" s="44" t="n">
        <v>44</v>
      </c>
      <c r="G3" s="43" t="s">
        <v>748</v>
      </c>
      <c r="H3" s="44" t="n">
        <v>49</v>
      </c>
    </row>
    <row r="4" customFormat="false" ht="15" hidden="false" customHeight="false" outlineLevel="0" collapsed="false">
      <c r="A4" s="46" t="s">
        <v>754</v>
      </c>
      <c r="B4" s="44" t="n">
        <v>40</v>
      </c>
      <c r="C4" s="47"/>
      <c r="D4" s="43" t="s">
        <v>692</v>
      </c>
      <c r="E4" s="44" t="n">
        <v>36</v>
      </c>
      <c r="G4" s="43" t="s">
        <v>756</v>
      </c>
      <c r="H4" s="44" t="n">
        <v>46</v>
      </c>
    </row>
    <row r="5" customFormat="false" ht="15" hidden="false" customHeight="false" outlineLevel="0" collapsed="false">
      <c r="A5" s="43" t="s">
        <v>718</v>
      </c>
      <c r="B5" s="44" t="n">
        <v>39</v>
      </c>
      <c r="C5" s="47"/>
      <c r="D5" s="48" t="s">
        <v>712</v>
      </c>
      <c r="E5" s="49" t="n">
        <v>36</v>
      </c>
      <c r="G5" s="46" t="s">
        <v>699</v>
      </c>
      <c r="H5" s="44" t="n">
        <v>45</v>
      </c>
    </row>
    <row r="6" customFormat="false" ht="15" hidden="false" customHeight="false" outlineLevel="0" collapsed="false">
      <c r="A6" s="50" t="s">
        <v>752</v>
      </c>
      <c r="B6" s="49" t="n">
        <v>29</v>
      </c>
      <c r="C6" s="47"/>
      <c r="D6" s="48" t="s">
        <v>818</v>
      </c>
      <c r="E6" s="49" t="n">
        <v>35</v>
      </c>
      <c r="G6" s="50" t="s">
        <v>731</v>
      </c>
      <c r="H6" s="49" t="n">
        <v>5</v>
      </c>
    </row>
    <row r="7" customFormat="false" ht="15" hidden="false" customHeight="false" outlineLevel="0" collapsed="false">
      <c r="A7" s="50" t="s">
        <v>709</v>
      </c>
      <c r="B7" s="49" t="n">
        <v>28</v>
      </c>
      <c r="C7" s="47"/>
      <c r="D7" s="50" t="s">
        <v>730</v>
      </c>
      <c r="E7" s="49" t="n">
        <v>34</v>
      </c>
      <c r="G7" s="50" t="s">
        <v>819</v>
      </c>
      <c r="H7" s="49" t="n">
        <v>0</v>
      </c>
    </row>
    <row r="8" customFormat="false" ht="15" hidden="false" customHeight="false" outlineLevel="0" collapsed="false">
      <c r="A8" s="48" t="s">
        <v>820</v>
      </c>
      <c r="B8" s="49" t="n">
        <v>21</v>
      </c>
      <c r="C8" s="47"/>
      <c r="D8" s="50" t="s">
        <v>728</v>
      </c>
      <c r="E8" s="49" t="n">
        <v>32</v>
      </c>
    </row>
    <row r="9" customFormat="false" ht="15" hidden="false" customHeight="false" outlineLevel="0" collapsed="false">
      <c r="A9" s="50" t="s">
        <v>741</v>
      </c>
      <c r="B9" s="49" t="n">
        <v>18</v>
      </c>
      <c r="C9" s="47"/>
      <c r="D9" s="50" t="s">
        <v>821</v>
      </c>
      <c r="E9" s="49" t="n">
        <v>0</v>
      </c>
    </row>
    <row r="10" customFormat="false" ht="15" hidden="false" customHeight="false" outlineLevel="0" collapsed="false">
      <c r="A10" s="50" t="s">
        <v>724</v>
      </c>
      <c r="B10" s="49" t="n">
        <v>17</v>
      </c>
      <c r="C10" s="47"/>
    </row>
    <row r="11" customFormat="false" ht="15" hidden="false" customHeight="false" outlineLevel="0" collapsed="false">
      <c r="A11" s="50" t="s">
        <v>714</v>
      </c>
      <c r="B11" s="49" t="n">
        <v>9</v>
      </c>
      <c r="C11" s="47"/>
    </row>
    <row r="13" customFormat="false" ht="15" hidden="false" customHeight="false" outlineLevel="0" collapsed="false">
      <c r="A13" s="36" t="s">
        <v>822</v>
      </c>
      <c r="B13" s="36"/>
      <c r="C13" s="36"/>
      <c r="D13" s="36"/>
      <c r="E13" s="36"/>
      <c r="F13" s="36"/>
      <c r="G13" s="36"/>
      <c r="H13" s="36"/>
    </row>
    <row r="14" customFormat="false" ht="15" hidden="false" customHeight="false" outlineLevel="0" collapsed="false">
      <c r="A14" s="51" t="s">
        <v>813</v>
      </c>
      <c r="B14" s="42" t="s">
        <v>814</v>
      </c>
      <c r="C14" s="52"/>
      <c r="D14" s="53" t="s">
        <v>815</v>
      </c>
      <c r="E14" s="42" t="s">
        <v>814</v>
      </c>
      <c r="G14" s="51" t="s">
        <v>816</v>
      </c>
      <c r="H14" s="42" t="s">
        <v>814</v>
      </c>
    </row>
    <row r="15" customFormat="false" ht="15" hidden="false" customHeight="false" outlineLevel="0" collapsed="false">
      <c r="A15" s="43" t="s">
        <v>67</v>
      </c>
      <c r="B15" s="44" t="n">
        <v>47</v>
      </c>
      <c r="C15" s="52"/>
      <c r="D15" s="43" t="s">
        <v>315</v>
      </c>
      <c r="E15" s="44" t="n">
        <v>45</v>
      </c>
      <c r="G15" s="43" t="s">
        <v>312</v>
      </c>
      <c r="H15" s="44" t="n">
        <v>43</v>
      </c>
    </row>
    <row r="16" customFormat="false" ht="15" hidden="false" customHeight="false" outlineLevel="0" collapsed="false">
      <c r="A16" s="43" t="s">
        <v>11</v>
      </c>
      <c r="B16" s="44" t="n">
        <v>37</v>
      </c>
      <c r="C16" s="54"/>
      <c r="D16" s="43" t="s">
        <v>22</v>
      </c>
      <c r="E16" s="44" t="n">
        <v>45</v>
      </c>
      <c r="G16" s="43" t="s">
        <v>330</v>
      </c>
      <c r="H16" s="44" t="n">
        <v>42</v>
      </c>
    </row>
    <row r="17" customFormat="false" ht="15" hidden="false" customHeight="false" outlineLevel="0" collapsed="false">
      <c r="A17" s="43" t="s">
        <v>54</v>
      </c>
      <c r="B17" s="44" t="n">
        <v>36</v>
      </c>
      <c r="C17" s="54"/>
      <c r="D17" s="46" t="s">
        <v>26</v>
      </c>
      <c r="E17" s="44" t="n">
        <v>42</v>
      </c>
      <c r="G17" s="46" t="s">
        <v>73</v>
      </c>
      <c r="H17" s="44" t="n">
        <v>40</v>
      </c>
    </row>
    <row r="18" customFormat="false" ht="15" hidden="false" customHeight="false" outlineLevel="0" collapsed="false">
      <c r="A18" s="50" t="s">
        <v>319</v>
      </c>
      <c r="B18" s="49" t="n">
        <v>35</v>
      </c>
      <c r="C18" s="54"/>
      <c r="D18" s="50" t="s">
        <v>340</v>
      </c>
      <c r="E18" s="49" t="n">
        <v>35</v>
      </c>
      <c r="G18" s="43" t="s">
        <v>66</v>
      </c>
      <c r="H18" s="44" t="n">
        <v>40</v>
      </c>
    </row>
    <row r="19" customFormat="false" ht="15" hidden="false" customHeight="false" outlineLevel="0" collapsed="false">
      <c r="A19" s="48" t="s">
        <v>327</v>
      </c>
      <c r="B19" s="49" t="n">
        <v>34</v>
      </c>
      <c r="C19" s="54"/>
      <c r="D19" s="50" t="s">
        <v>62</v>
      </c>
      <c r="E19" s="49" t="n">
        <v>26</v>
      </c>
    </row>
    <row r="20" customFormat="false" ht="15" hidden="false" customHeight="false" outlineLevel="0" collapsed="false">
      <c r="A20" s="50" t="s">
        <v>823</v>
      </c>
      <c r="B20" s="49" t="n">
        <v>22</v>
      </c>
      <c r="C20" s="54"/>
    </row>
    <row r="21" customFormat="false" ht="15.75" hidden="false" customHeight="true" outlineLevel="0" collapsed="false">
      <c r="C21" s="22"/>
      <c r="D21" s="22"/>
    </row>
    <row r="22" customFormat="false" ht="15.75" hidden="false" customHeight="true" outlineLevel="0" collapsed="false">
      <c r="A22" s="36" t="s">
        <v>824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customFormat="false" ht="15.75" hidden="false" customHeight="true" outlineLevel="0" collapsed="false">
      <c r="A23" s="55" t="s">
        <v>813</v>
      </c>
      <c r="B23" s="42" t="s">
        <v>814</v>
      </c>
      <c r="C23" s="52"/>
      <c r="D23" s="56" t="s">
        <v>815</v>
      </c>
      <c r="E23" s="57" t="s">
        <v>814</v>
      </c>
      <c r="F23" s="58"/>
      <c r="G23" s="59" t="s">
        <v>816</v>
      </c>
      <c r="H23" s="42" t="s">
        <v>814</v>
      </c>
      <c r="I23" s="52"/>
      <c r="J23" s="59" t="s">
        <v>825</v>
      </c>
      <c r="K23" s="42" t="s">
        <v>814</v>
      </c>
      <c r="L23" s="60"/>
      <c r="M23" s="55" t="s">
        <v>826</v>
      </c>
      <c r="N23" s="42" t="s">
        <v>814</v>
      </c>
    </row>
    <row r="24" customFormat="false" ht="15.75" hidden="false" customHeight="true" outlineLevel="0" collapsed="false">
      <c r="A24" s="43" t="s">
        <v>131</v>
      </c>
      <c r="B24" s="44" t="n">
        <v>42</v>
      </c>
      <c r="C24" s="52"/>
      <c r="D24" s="61" t="s">
        <v>78</v>
      </c>
      <c r="E24" s="44" t="n">
        <v>43</v>
      </c>
      <c r="F24" s="52"/>
      <c r="G24" s="43" t="s">
        <v>269</v>
      </c>
      <c r="H24" s="44" t="n">
        <v>39</v>
      </c>
      <c r="I24" s="52"/>
      <c r="J24" s="46" t="s">
        <v>231</v>
      </c>
      <c r="K24" s="44" t="n">
        <v>44</v>
      </c>
      <c r="L24" s="60"/>
      <c r="M24" s="43" t="s">
        <v>179</v>
      </c>
      <c r="N24" s="44" t="n">
        <v>39</v>
      </c>
    </row>
    <row r="25" customFormat="false" ht="17.25" hidden="false" customHeight="true" outlineLevel="0" collapsed="false">
      <c r="A25" s="46" t="s">
        <v>229</v>
      </c>
      <c r="B25" s="44" t="n">
        <v>34</v>
      </c>
      <c r="C25" s="54"/>
      <c r="D25" s="43" t="s">
        <v>189</v>
      </c>
      <c r="E25" s="44" t="n">
        <v>38</v>
      </c>
      <c r="F25" s="54"/>
      <c r="G25" s="46" t="s">
        <v>287</v>
      </c>
      <c r="H25" s="44" t="n">
        <v>39</v>
      </c>
      <c r="I25" s="54"/>
      <c r="J25" s="43" t="s">
        <v>827</v>
      </c>
      <c r="K25" s="44" t="n">
        <v>34</v>
      </c>
      <c r="L25" s="54"/>
      <c r="M25" s="43" t="s">
        <v>196</v>
      </c>
      <c r="N25" s="44" t="n">
        <v>37</v>
      </c>
    </row>
    <row r="26" customFormat="false" ht="15.75" hidden="false" customHeight="true" outlineLevel="0" collapsed="false">
      <c r="A26" s="43" t="s">
        <v>168</v>
      </c>
      <c r="B26" s="44" t="n">
        <v>33</v>
      </c>
      <c r="C26" s="54"/>
      <c r="D26" s="43" t="s">
        <v>150</v>
      </c>
      <c r="E26" s="44" t="n">
        <v>36</v>
      </c>
      <c r="F26" s="54"/>
      <c r="G26" s="43" t="s">
        <v>266</v>
      </c>
      <c r="H26" s="44" t="n">
        <v>38</v>
      </c>
      <c r="I26" s="54"/>
      <c r="J26" s="43" t="s">
        <v>277</v>
      </c>
      <c r="K26" s="44" t="n">
        <v>34</v>
      </c>
      <c r="L26" s="54"/>
      <c r="M26" s="46" t="s">
        <v>145</v>
      </c>
      <c r="N26" s="44" t="n">
        <v>34</v>
      </c>
    </row>
    <row r="27" customFormat="false" ht="15.75" hidden="false" customHeight="true" outlineLevel="0" collapsed="false">
      <c r="A27" s="50" t="s">
        <v>170</v>
      </c>
      <c r="B27" s="49" t="n">
        <v>27</v>
      </c>
      <c r="C27" s="54"/>
      <c r="D27" s="50" t="s">
        <v>246</v>
      </c>
      <c r="E27" s="49" t="n">
        <v>34</v>
      </c>
      <c r="F27" s="54"/>
      <c r="G27" s="50" t="s">
        <v>237</v>
      </c>
      <c r="H27" s="49" t="n">
        <v>33</v>
      </c>
      <c r="I27" s="54"/>
      <c r="J27" s="50" t="s">
        <v>296</v>
      </c>
      <c r="K27" s="49" t="n">
        <v>33</v>
      </c>
      <c r="L27" s="54"/>
      <c r="M27" s="50" t="s">
        <v>224</v>
      </c>
      <c r="N27" s="49" t="n">
        <v>25</v>
      </c>
    </row>
    <row r="28" customFormat="false" ht="15.75" hidden="false" customHeight="true" outlineLevel="0" collapsed="false">
      <c r="A28" s="50" t="s">
        <v>106</v>
      </c>
      <c r="B28" s="49" t="n">
        <v>27</v>
      </c>
      <c r="C28" s="54"/>
      <c r="D28" s="50" t="s">
        <v>89</v>
      </c>
      <c r="E28" s="49" t="n">
        <v>33</v>
      </c>
      <c r="F28" s="54"/>
      <c r="G28" s="50" t="s">
        <v>288</v>
      </c>
      <c r="H28" s="49" t="n">
        <v>33</v>
      </c>
      <c r="I28" s="54"/>
      <c r="J28" s="50" t="s">
        <v>828</v>
      </c>
      <c r="K28" s="49" t="n">
        <v>32</v>
      </c>
      <c r="L28" s="54"/>
      <c r="M28" s="50" t="s">
        <v>117</v>
      </c>
      <c r="N28" s="49" t="n">
        <v>24</v>
      </c>
    </row>
    <row r="29" customFormat="false" ht="15.75" hidden="false" customHeight="true" outlineLevel="0" collapsed="false">
      <c r="A29" s="50" t="s">
        <v>207</v>
      </c>
      <c r="B29" s="49" t="n">
        <v>25</v>
      </c>
      <c r="C29" s="54"/>
      <c r="D29" s="50" t="s">
        <v>273</v>
      </c>
      <c r="E29" s="49" t="n">
        <v>28</v>
      </c>
      <c r="F29" s="54"/>
      <c r="G29" s="50" t="s">
        <v>84</v>
      </c>
      <c r="H29" s="49" t="n">
        <v>32</v>
      </c>
      <c r="I29" s="54"/>
      <c r="J29" s="50" t="s">
        <v>298</v>
      </c>
      <c r="K29" s="49" t="n">
        <v>30</v>
      </c>
      <c r="L29" s="54"/>
      <c r="M29" s="50" t="s">
        <v>108</v>
      </c>
      <c r="N29" s="49" t="n">
        <v>23</v>
      </c>
    </row>
    <row r="30" customFormat="false" ht="14.25" hidden="false" customHeight="true" outlineLevel="0" collapsed="false">
      <c r="A30" s="50" t="s">
        <v>829</v>
      </c>
      <c r="B30" s="49" t="n">
        <v>24</v>
      </c>
      <c r="C30" s="54"/>
      <c r="D30" s="50" t="s">
        <v>152</v>
      </c>
      <c r="E30" s="49" t="n">
        <v>27</v>
      </c>
      <c r="F30" s="54"/>
      <c r="G30" s="62"/>
      <c r="H30" s="52"/>
      <c r="I30" s="54"/>
      <c r="J30" s="50" t="s">
        <v>275</v>
      </c>
      <c r="K30" s="49" t="n">
        <v>22</v>
      </c>
      <c r="L30" s="54"/>
      <c r="M30" s="50" t="s">
        <v>830</v>
      </c>
      <c r="N30" s="49" t="n">
        <v>21</v>
      </c>
    </row>
    <row r="31" customFormat="false" ht="15.75" hidden="false" customHeight="true" outlineLevel="0" collapsed="false">
      <c r="A31" s="50" t="s">
        <v>142</v>
      </c>
      <c r="B31" s="49" t="n">
        <v>23</v>
      </c>
      <c r="C31" s="54"/>
      <c r="D31" s="62"/>
      <c r="E31" s="52"/>
      <c r="F31" s="54"/>
      <c r="G31" s="62"/>
      <c r="H31" s="52"/>
      <c r="I31" s="54"/>
      <c r="J31" s="50" t="s">
        <v>110</v>
      </c>
      <c r="K31" s="49" t="n">
        <v>17</v>
      </c>
      <c r="L31" s="54"/>
      <c r="M31" s="50" t="s">
        <v>213</v>
      </c>
      <c r="N31" s="49" t="n">
        <v>17</v>
      </c>
    </row>
    <row r="32" customFormat="false" ht="15.75" hidden="false" customHeight="true" outlineLevel="0" collapsed="false">
      <c r="A32" s="50" t="s">
        <v>831</v>
      </c>
      <c r="B32" s="49" t="n">
        <v>17</v>
      </c>
      <c r="C32" s="54"/>
      <c r="D32" s="62"/>
      <c r="E32" s="52"/>
      <c r="F32" s="54"/>
      <c r="G32" s="62"/>
      <c r="H32" s="52"/>
      <c r="I32" s="54"/>
      <c r="J32" s="50" t="s">
        <v>832</v>
      </c>
      <c r="K32" s="49" t="n">
        <v>0</v>
      </c>
      <c r="L32" s="54"/>
      <c r="M32" s="50" t="s">
        <v>185</v>
      </c>
      <c r="N32" s="49" t="n">
        <v>15</v>
      </c>
    </row>
    <row r="33" customFormat="false" ht="15.75" hidden="false" customHeight="true" outlineLevel="0" collapsed="false">
      <c r="A33" s="62"/>
      <c r="B33" s="52"/>
      <c r="C33" s="54"/>
      <c r="D33" s="62"/>
      <c r="E33" s="52"/>
      <c r="F33" s="54"/>
      <c r="G33" s="62"/>
      <c r="H33" s="52"/>
      <c r="I33" s="54"/>
      <c r="J33" s="62"/>
      <c r="K33" s="52"/>
      <c r="L33" s="54"/>
      <c r="M33" s="50" t="s">
        <v>271</v>
      </c>
      <c r="N33" s="49" t="n">
        <v>10</v>
      </c>
    </row>
    <row r="34" customFormat="false" ht="15.75" hidden="false" customHeight="true" outlineLevel="0" collapsed="false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</row>
    <row r="35" customFormat="false" ht="15.75" hidden="false" customHeight="true" outlineLevel="0" collapsed="false">
      <c r="A35" s="55" t="s">
        <v>833</v>
      </c>
      <c r="B35" s="42" t="s">
        <v>814</v>
      </c>
      <c r="C35" s="64"/>
      <c r="D35" s="65" t="s">
        <v>834</v>
      </c>
      <c r="E35" s="42" t="s">
        <v>814</v>
      </c>
      <c r="F35" s="63"/>
      <c r="G35" s="55" t="s">
        <v>835</v>
      </c>
      <c r="H35" s="42" t="s">
        <v>814</v>
      </c>
      <c r="I35" s="52"/>
      <c r="J35" s="56" t="s">
        <v>836</v>
      </c>
      <c r="K35" s="57" t="s">
        <v>814</v>
      </c>
      <c r="L35" s="66"/>
      <c r="M35" s="67" t="s">
        <v>837</v>
      </c>
      <c r="N35" s="42" t="s">
        <v>814</v>
      </c>
    </row>
    <row r="36" customFormat="false" ht="15.75" hidden="false" customHeight="true" outlineLevel="0" collapsed="false">
      <c r="A36" s="43" t="s">
        <v>123</v>
      </c>
      <c r="B36" s="44" t="n">
        <v>41</v>
      </c>
      <c r="C36" s="64"/>
      <c r="D36" s="68" t="s">
        <v>209</v>
      </c>
      <c r="E36" s="44" t="n">
        <v>44</v>
      </c>
      <c r="F36" s="63"/>
      <c r="G36" s="43" t="s">
        <v>162</v>
      </c>
      <c r="H36" s="44" t="n">
        <v>47</v>
      </c>
      <c r="I36" s="52"/>
      <c r="J36" s="45" t="s">
        <v>202</v>
      </c>
      <c r="K36" s="44" t="n">
        <v>39</v>
      </c>
      <c r="L36" s="60"/>
      <c r="M36" s="43" t="s">
        <v>245</v>
      </c>
      <c r="N36" s="44" t="n">
        <v>45</v>
      </c>
    </row>
    <row r="37" customFormat="false" ht="15.75" hidden="false" customHeight="true" outlineLevel="0" collapsed="false">
      <c r="A37" s="43" t="s">
        <v>791</v>
      </c>
      <c r="B37" s="44" t="n">
        <v>39</v>
      </c>
      <c r="C37" s="54"/>
      <c r="D37" s="43" t="s">
        <v>278</v>
      </c>
      <c r="E37" s="44" t="n">
        <v>42</v>
      </c>
      <c r="F37" s="63"/>
      <c r="G37" s="43" t="s">
        <v>285</v>
      </c>
      <c r="H37" s="44" t="n">
        <v>43</v>
      </c>
      <c r="I37" s="54"/>
      <c r="J37" s="43" t="s">
        <v>158</v>
      </c>
      <c r="K37" s="44" t="n">
        <v>38</v>
      </c>
      <c r="L37" s="69"/>
      <c r="M37" s="43" t="s">
        <v>292</v>
      </c>
      <c r="N37" s="44" t="n">
        <v>42</v>
      </c>
    </row>
    <row r="38" customFormat="false" ht="15.75" hidden="false" customHeight="true" outlineLevel="0" collapsed="false">
      <c r="A38" s="46" t="s">
        <v>263</v>
      </c>
      <c r="B38" s="44" t="n">
        <v>32</v>
      </c>
      <c r="C38" s="54"/>
      <c r="D38" s="43" t="s">
        <v>236</v>
      </c>
      <c r="E38" s="44" t="n">
        <v>38</v>
      </c>
      <c r="F38" s="63"/>
      <c r="G38" s="43" t="s">
        <v>154</v>
      </c>
      <c r="H38" s="44" t="n">
        <v>37</v>
      </c>
      <c r="I38" s="54"/>
      <c r="J38" s="43" t="s">
        <v>121</v>
      </c>
      <c r="K38" s="44" t="n">
        <v>36</v>
      </c>
      <c r="L38" s="69"/>
      <c r="M38" s="43" t="s">
        <v>242</v>
      </c>
      <c r="N38" s="44" t="n">
        <v>38</v>
      </c>
    </row>
    <row r="39" customFormat="false" ht="15.75" hidden="false" customHeight="true" outlineLevel="0" collapsed="false">
      <c r="A39" s="50" t="s">
        <v>191</v>
      </c>
      <c r="B39" s="49" t="n">
        <v>32</v>
      </c>
      <c r="C39" s="54"/>
      <c r="D39" s="43" t="s">
        <v>75</v>
      </c>
      <c r="E39" s="44" t="n">
        <v>37</v>
      </c>
      <c r="F39" s="63"/>
      <c r="G39" s="48" t="s">
        <v>256</v>
      </c>
      <c r="H39" s="49" t="n">
        <v>36</v>
      </c>
      <c r="I39" s="54"/>
      <c r="J39" s="50" t="s">
        <v>95</v>
      </c>
      <c r="K39" s="49" t="n">
        <v>35</v>
      </c>
      <c r="L39" s="69"/>
      <c r="M39" s="50" t="s">
        <v>112</v>
      </c>
      <c r="N39" s="49" t="n">
        <v>36</v>
      </c>
    </row>
    <row r="40" customFormat="false" ht="15.75" hidden="false" customHeight="true" outlineLevel="0" collapsed="false">
      <c r="A40" s="50" t="s">
        <v>240</v>
      </c>
      <c r="B40" s="49" t="n">
        <v>31</v>
      </c>
      <c r="C40" s="54"/>
      <c r="D40" s="48" t="s">
        <v>183</v>
      </c>
      <c r="E40" s="49" t="n">
        <v>31</v>
      </c>
      <c r="F40" s="63"/>
      <c r="G40" s="50" t="s">
        <v>119</v>
      </c>
      <c r="H40" s="49" t="n">
        <v>29</v>
      </c>
      <c r="I40" s="54"/>
      <c r="J40" s="50" t="s">
        <v>164</v>
      </c>
      <c r="K40" s="49" t="n">
        <v>33</v>
      </c>
      <c r="L40" s="69"/>
      <c r="M40" s="48" t="s">
        <v>92</v>
      </c>
      <c r="N40" s="49" t="n">
        <v>32</v>
      </c>
    </row>
    <row r="41" customFormat="false" ht="15.75" hidden="false" customHeight="true" outlineLevel="0" collapsed="false">
      <c r="A41" s="50" t="s">
        <v>86</v>
      </c>
      <c r="B41" s="49" t="n">
        <v>28</v>
      </c>
      <c r="C41" s="54"/>
      <c r="F41" s="63"/>
      <c r="G41" s="50" t="s">
        <v>138</v>
      </c>
      <c r="H41" s="49" t="n">
        <v>28</v>
      </c>
      <c r="I41" s="54"/>
      <c r="J41" s="48" t="s">
        <v>214</v>
      </c>
      <c r="K41" s="49" t="n">
        <v>23</v>
      </c>
      <c r="L41" s="69"/>
      <c r="M41" s="50" t="s">
        <v>195</v>
      </c>
      <c r="N41" s="49" t="n">
        <v>24</v>
      </c>
    </row>
    <row r="42" customFormat="false" ht="15.75" hidden="false" customHeight="true" outlineLevel="0" collapsed="false">
      <c r="A42" s="50" t="s">
        <v>226</v>
      </c>
      <c r="B42" s="49" t="n">
        <v>27</v>
      </c>
      <c r="C42" s="54"/>
      <c r="F42" s="63"/>
      <c r="I42" s="54"/>
      <c r="J42" s="50" t="s">
        <v>198</v>
      </c>
      <c r="K42" s="49" t="n">
        <v>10</v>
      </c>
      <c r="L42" s="70"/>
      <c r="M42" s="22"/>
      <c r="N42" s="52"/>
    </row>
    <row r="43" customFormat="false" ht="15.75" hidden="false" customHeight="true" outlineLevel="0" collapsed="false">
      <c r="A43" s="50" t="s">
        <v>838</v>
      </c>
      <c r="B43" s="49" t="n">
        <v>0</v>
      </c>
      <c r="C43" s="54"/>
      <c r="F43" s="63"/>
      <c r="I43" s="54"/>
      <c r="J43" s="50" t="s">
        <v>839</v>
      </c>
      <c r="K43" s="49" t="n">
        <v>0</v>
      </c>
      <c r="L43" s="70"/>
      <c r="M43" s="22"/>
      <c r="N43" s="52"/>
    </row>
    <row r="45" customFormat="false" ht="15.75" hidden="false" customHeight="true" outlineLevel="0" collapsed="false">
      <c r="A45" s="71" t="s">
        <v>840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</row>
    <row r="46" customFormat="false" ht="15.75" hidden="false" customHeight="true" outlineLevel="0" collapsed="false">
      <c r="A46" s="72" t="s">
        <v>813</v>
      </c>
      <c r="B46" s="42" t="s">
        <v>814</v>
      </c>
      <c r="C46" s="52"/>
      <c r="D46" s="73" t="s">
        <v>815</v>
      </c>
      <c r="E46" s="57" t="s">
        <v>814</v>
      </c>
      <c r="F46" s="58"/>
      <c r="G46" s="72" t="s">
        <v>816</v>
      </c>
      <c r="H46" s="42" t="s">
        <v>814</v>
      </c>
      <c r="I46" s="52"/>
      <c r="J46" s="72" t="s">
        <v>825</v>
      </c>
      <c r="K46" s="42" t="s">
        <v>814</v>
      </c>
      <c r="L46" s="52"/>
      <c r="M46" s="72" t="s">
        <v>826</v>
      </c>
      <c r="N46" s="42" t="s">
        <v>814</v>
      </c>
    </row>
    <row r="47" customFormat="false" ht="15.75" hidden="false" customHeight="true" outlineLevel="0" collapsed="false">
      <c r="A47" s="43" t="s">
        <v>841</v>
      </c>
      <c r="B47" s="44" t="n">
        <v>39</v>
      </c>
      <c r="C47" s="52"/>
      <c r="D47" s="43" t="s">
        <v>451</v>
      </c>
      <c r="E47" s="44" t="n">
        <v>48</v>
      </c>
      <c r="F47" s="52"/>
      <c r="G47" s="43" t="s">
        <v>490</v>
      </c>
      <c r="H47" s="44" t="n">
        <v>35</v>
      </c>
      <c r="I47" s="52"/>
      <c r="J47" s="46" t="s">
        <v>842</v>
      </c>
      <c r="K47" s="44" t="n">
        <v>42</v>
      </c>
      <c r="L47" s="52"/>
      <c r="M47" s="43" t="s">
        <v>560</v>
      </c>
      <c r="N47" s="44" t="n">
        <v>48</v>
      </c>
    </row>
    <row r="48" customFormat="false" ht="15.75" hidden="false" customHeight="true" outlineLevel="0" collapsed="false">
      <c r="A48" s="43" t="s">
        <v>564</v>
      </c>
      <c r="B48" s="44" t="n">
        <v>39</v>
      </c>
      <c r="C48" s="54"/>
      <c r="D48" s="43" t="s">
        <v>346</v>
      </c>
      <c r="E48" s="44" t="n">
        <v>45</v>
      </c>
      <c r="F48" s="54"/>
      <c r="G48" s="43" t="s">
        <v>354</v>
      </c>
      <c r="H48" s="44" t="n">
        <v>34</v>
      </c>
      <c r="I48" s="54"/>
      <c r="J48" s="43" t="s">
        <v>462</v>
      </c>
      <c r="K48" s="44" t="n">
        <v>40</v>
      </c>
      <c r="L48" s="54"/>
      <c r="M48" s="46" t="s">
        <v>553</v>
      </c>
      <c r="N48" s="44" t="n">
        <v>43</v>
      </c>
    </row>
    <row r="49" customFormat="false" ht="15.75" hidden="false" customHeight="true" outlineLevel="0" collapsed="false">
      <c r="A49" s="46" t="s">
        <v>416</v>
      </c>
      <c r="B49" s="44" t="n">
        <v>31</v>
      </c>
      <c r="C49" s="54"/>
      <c r="D49" s="43" t="s">
        <v>358</v>
      </c>
      <c r="E49" s="44" t="n">
        <v>43</v>
      </c>
      <c r="F49" s="54"/>
      <c r="G49" s="43" t="s">
        <v>566</v>
      </c>
      <c r="H49" s="44" t="n">
        <v>31</v>
      </c>
      <c r="I49" s="54"/>
      <c r="J49" s="43" t="s">
        <v>401</v>
      </c>
      <c r="K49" s="44" t="n">
        <v>39</v>
      </c>
      <c r="L49" s="54"/>
      <c r="M49" s="43" t="s">
        <v>638</v>
      </c>
      <c r="N49" s="44" t="n">
        <v>25</v>
      </c>
    </row>
    <row r="50" customFormat="false" ht="15.75" hidden="false" customHeight="true" outlineLevel="0" collapsed="false">
      <c r="A50" s="43" t="s">
        <v>843</v>
      </c>
      <c r="B50" s="44" t="n">
        <v>30</v>
      </c>
      <c r="C50" s="54"/>
      <c r="D50" s="43" t="s">
        <v>547</v>
      </c>
      <c r="E50" s="44" t="n">
        <v>30</v>
      </c>
      <c r="F50" s="54"/>
      <c r="G50" s="43" t="s">
        <v>844</v>
      </c>
      <c r="H50" s="44" t="n">
        <v>30</v>
      </c>
      <c r="I50" s="54"/>
      <c r="J50" s="43" t="s">
        <v>349</v>
      </c>
      <c r="K50" s="44" t="n">
        <v>38</v>
      </c>
      <c r="L50" s="54"/>
      <c r="M50" s="50" t="s">
        <v>845</v>
      </c>
      <c r="N50" s="49" t="n">
        <v>0</v>
      </c>
    </row>
    <row r="51" customFormat="false" ht="15.75" hidden="false" customHeight="true" outlineLevel="0" collapsed="false">
      <c r="A51" s="50" t="s">
        <v>616</v>
      </c>
      <c r="B51" s="49" t="n">
        <v>28</v>
      </c>
      <c r="C51" s="54"/>
      <c r="D51" s="49" t="s">
        <v>846</v>
      </c>
      <c r="E51" s="49" t="n">
        <v>0</v>
      </c>
      <c r="F51" s="54"/>
      <c r="G51" s="50" t="s">
        <v>538</v>
      </c>
      <c r="H51" s="49" t="n">
        <v>30</v>
      </c>
      <c r="I51" s="54"/>
      <c r="J51" s="50" t="s">
        <v>424</v>
      </c>
      <c r="K51" s="49" t="n">
        <v>35</v>
      </c>
      <c r="L51" s="54"/>
      <c r="M51" s="62"/>
      <c r="N51" s="52"/>
    </row>
    <row r="52" customFormat="false" ht="15.75" hidden="false" customHeight="true" outlineLevel="0" collapsed="false">
      <c r="A52" s="50" t="s">
        <v>458</v>
      </c>
      <c r="B52" s="49" t="n">
        <v>28</v>
      </c>
      <c r="C52" s="54"/>
      <c r="D52" s="62"/>
      <c r="E52" s="52"/>
      <c r="F52" s="54"/>
      <c r="G52" s="50" t="s">
        <v>423</v>
      </c>
      <c r="H52" s="49" t="n">
        <v>26</v>
      </c>
      <c r="I52" s="54"/>
      <c r="J52" s="50" t="s">
        <v>482</v>
      </c>
      <c r="K52" s="49" t="n">
        <v>23</v>
      </c>
      <c r="L52" s="54"/>
      <c r="M52" s="62"/>
      <c r="N52" s="52"/>
    </row>
    <row r="53" customFormat="false" ht="15.75" hidden="false" customHeight="true" outlineLevel="0" collapsed="false">
      <c r="A53" s="50" t="s">
        <v>847</v>
      </c>
      <c r="B53" s="49" t="n">
        <v>28</v>
      </c>
      <c r="C53" s="54"/>
      <c r="D53" s="62"/>
      <c r="E53" s="52"/>
      <c r="F53" s="54"/>
      <c r="G53" s="48" t="s">
        <v>848</v>
      </c>
      <c r="H53" s="49" t="n">
        <v>25</v>
      </c>
      <c r="I53" s="54"/>
      <c r="J53" s="62"/>
      <c r="K53" s="52"/>
      <c r="L53" s="54"/>
      <c r="M53" s="62"/>
      <c r="N53" s="52"/>
    </row>
    <row r="54" customFormat="false" ht="15.75" hidden="false" customHeight="true" outlineLevel="0" collapsed="false">
      <c r="A54" s="50" t="s">
        <v>528</v>
      </c>
      <c r="B54" s="49" t="n">
        <v>24</v>
      </c>
      <c r="C54" s="54"/>
      <c r="D54" s="62"/>
      <c r="E54" s="52"/>
      <c r="F54" s="54"/>
      <c r="G54" s="50" t="s">
        <v>541</v>
      </c>
      <c r="H54" s="49" t="n">
        <v>24</v>
      </c>
      <c r="I54" s="54"/>
      <c r="J54" s="62"/>
      <c r="K54" s="52"/>
      <c r="L54" s="54"/>
      <c r="M54" s="62"/>
      <c r="N54" s="52"/>
    </row>
    <row r="55" customFormat="false" ht="15.75" hidden="false" customHeight="true" outlineLevel="0" collapsed="false">
      <c r="A55" s="50" t="s">
        <v>849</v>
      </c>
      <c r="B55" s="49" t="n">
        <v>9</v>
      </c>
      <c r="C55" s="54"/>
      <c r="D55" s="62"/>
      <c r="E55" s="52"/>
      <c r="F55" s="54"/>
      <c r="G55" s="62"/>
      <c r="H55" s="52"/>
      <c r="I55" s="54"/>
      <c r="J55" s="62"/>
      <c r="K55" s="52"/>
      <c r="L55" s="54"/>
      <c r="M55" s="62"/>
      <c r="N55" s="52"/>
    </row>
    <row r="56" customFormat="false" ht="15.75" hidden="false" customHeight="true" outlineLevel="0" collapsed="false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52"/>
      <c r="L56" s="63"/>
      <c r="M56" s="63"/>
      <c r="N56" s="22"/>
    </row>
    <row r="57" customFormat="false" ht="15.75" hidden="false" customHeight="true" outlineLevel="0" collapsed="false">
      <c r="A57" s="72" t="s">
        <v>833</v>
      </c>
      <c r="B57" s="42" t="s">
        <v>814</v>
      </c>
      <c r="C57" s="63"/>
      <c r="D57" s="72" t="s">
        <v>834</v>
      </c>
      <c r="E57" s="42" t="s">
        <v>814</v>
      </c>
      <c r="F57" s="52"/>
      <c r="G57" s="73" t="s">
        <v>835</v>
      </c>
      <c r="H57" s="57" t="s">
        <v>814</v>
      </c>
      <c r="I57" s="58"/>
      <c r="J57" s="73" t="s">
        <v>836</v>
      </c>
      <c r="K57" s="57" t="s">
        <v>814</v>
      </c>
      <c r="L57" s="22"/>
      <c r="M57" s="72" t="s">
        <v>837</v>
      </c>
      <c r="N57" s="42" t="s">
        <v>814</v>
      </c>
    </row>
    <row r="58" customFormat="false" ht="15.75" hidden="false" customHeight="true" outlineLevel="0" collapsed="false">
      <c r="A58" s="46" t="s">
        <v>653</v>
      </c>
      <c r="B58" s="44" t="n">
        <v>45</v>
      </c>
      <c r="C58" s="63"/>
      <c r="D58" s="43" t="s">
        <v>476</v>
      </c>
      <c r="E58" s="44" t="n">
        <v>44</v>
      </c>
      <c r="F58" s="52"/>
      <c r="G58" s="43" t="s">
        <v>463</v>
      </c>
      <c r="H58" s="44" t="n">
        <v>39</v>
      </c>
      <c r="I58" s="52"/>
      <c r="J58" s="43" t="s">
        <v>678</v>
      </c>
      <c r="K58" s="44" t="n">
        <v>41</v>
      </c>
      <c r="L58" s="22"/>
      <c r="M58" s="46" t="s">
        <v>567</v>
      </c>
      <c r="N58" s="44" t="n">
        <v>41</v>
      </c>
    </row>
    <row r="59" customFormat="false" ht="15.75" hidden="false" customHeight="true" outlineLevel="0" collapsed="false">
      <c r="A59" s="43" t="s">
        <v>510</v>
      </c>
      <c r="B59" s="44" t="n">
        <v>40</v>
      </c>
      <c r="C59" s="63"/>
      <c r="D59" s="43" t="s">
        <v>410</v>
      </c>
      <c r="E59" s="44" t="n">
        <v>40</v>
      </c>
      <c r="F59" s="54"/>
      <c r="G59" s="43" t="s">
        <v>850</v>
      </c>
      <c r="H59" s="44" t="n">
        <v>38</v>
      </c>
      <c r="I59" s="54"/>
      <c r="J59" s="46" t="s">
        <v>648</v>
      </c>
      <c r="K59" s="44" t="n">
        <v>38</v>
      </c>
      <c r="L59" s="22"/>
      <c r="M59" s="43" t="s">
        <v>456</v>
      </c>
      <c r="N59" s="44" t="n">
        <v>39</v>
      </c>
    </row>
    <row r="60" customFormat="false" ht="15.75" hidden="false" customHeight="true" outlineLevel="0" collapsed="false">
      <c r="A60" s="43" t="s">
        <v>390</v>
      </c>
      <c r="B60" s="44" t="n">
        <v>39</v>
      </c>
      <c r="C60" s="63"/>
      <c r="D60" s="46" t="s">
        <v>670</v>
      </c>
      <c r="E60" s="44" t="n">
        <v>39</v>
      </c>
      <c r="F60" s="54"/>
      <c r="G60" s="43" t="s">
        <v>655</v>
      </c>
      <c r="H60" s="44" t="n">
        <v>38</v>
      </c>
      <c r="I60" s="54"/>
      <c r="J60" s="43" t="s">
        <v>579</v>
      </c>
      <c r="K60" s="44" t="n">
        <v>36</v>
      </c>
      <c r="L60" s="22"/>
      <c r="M60" s="43" t="s">
        <v>630</v>
      </c>
      <c r="N60" s="44" t="n">
        <v>39</v>
      </c>
    </row>
    <row r="61" customFormat="false" ht="16.5" hidden="false" customHeight="true" outlineLevel="0" collapsed="false">
      <c r="A61" s="43" t="s">
        <v>634</v>
      </c>
      <c r="B61" s="44" t="n">
        <v>34</v>
      </c>
      <c r="C61" s="63"/>
      <c r="D61" s="43" t="s">
        <v>599</v>
      </c>
      <c r="E61" s="44" t="n">
        <v>39</v>
      </c>
      <c r="F61" s="54"/>
      <c r="G61" s="43" t="s">
        <v>570</v>
      </c>
      <c r="H61" s="44" t="n">
        <v>35</v>
      </c>
      <c r="I61" s="54"/>
      <c r="J61" s="43" t="s">
        <v>398</v>
      </c>
      <c r="K61" s="44" t="n">
        <v>30</v>
      </c>
      <c r="L61" s="22"/>
      <c r="M61" s="46" t="s">
        <v>506</v>
      </c>
      <c r="N61" s="44" t="n">
        <v>36</v>
      </c>
    </row>
    <row r="62" customFormat="false" ht="15.75" hidden="false" customHeight="true" outlineLevel="0" collapsed="false">
      <c r="A62" s="50" t="s">
        <v>851</v>
      </c>
      <c r="B62" s="49" t="n">
        <v>30</v>
      </c>
      <c r="C62" s="63"/>
      <c r="D62" s="50" t="s">
        <v>533</v>
      </c>
      <c r="E62" s="49" t="n">
        <v>34</v>
      </c>
      <c r="F62" s="54"/>
      <c r="G62" s="48" t="s">
        <v>676</v>
      </c>
      <c r="H62" s="49" t="n">
        <v>33</v>
      </c>
      <c r="I62" s="54"/>
      <c r="J62" s="50" t="s">
        <v>852</v>
      </c>
      <c r="K62" s="49" t="n">
        <v>29</v>
      </c>
      <c r="L62" s="22"/>
      <c r="M62" s="50" t="s">
        <v>460</v>
      </c>
      <c r="N62" s="49" t="n">
        <v>35</v>
      </c>
    </row>
    <row r="63" customFormat="false" ht="15.75" hidden="false" customHeight="true" outlineLevel="0" collapsed="false">
      <c r="A63" s="50" t="s">
        <v>492</v>
      </c>
      <c r="B63" s="49" t="n">
        <v>29</v>
      </c>
      <c r="C63" s="63"/>
      <c r="D63" s="62"/>
      <c r="E63" s="52"/>
      <c r="F63" s="54"/>
      <c r="G63" s="50" t="s">
        <v>578</v>
      </c>
      <c r="H63" s="49" t="n">
        <v>33</v>
      </c>
      <c r="I63" s="54"/>
      <c r="J63" s="50" t="s">
        <v>557</v>
      </c>
      <c r="K63" s="49" t="n">
        <v>28</v>
      </c>
      <c r="L63" s="22"/>
      <c r="M63" s="50" t="s">
        <v>536</v>
      </c>
      <c r="N63" s="49" t="n">
        <v>22</v>
      </c>
    </row>
    <row r="64" customFormat="false" ht="15.75" hidden="false" customHeight="true" outlineLevel="0" collapsed="false">
      <c r="A64" s="62"/>
      <c r="B64" s="52"/>
      <c r="C64" s="63"/>
      <c r="D64" s="62"/>
      <c r="E64" s="52"/>
      <c r="F64" s="54"/>
      <c r="G64" s="62"/>
      <c r="H64" s="52"/>
      <c r="I64" s="54"/>
      <c r="J64" s="50" t="s">
        <v>853</v>
      </c>
      <c r="K64" s="49" t="n">
        <v>0</v>
      </c>
      <c r="L64" s="22"/>
      <c r="M64" s="50" t="s">
        <v>854</v>
      </c>
      <c r="N64" s="49" t="n">
        <v>0</v>
      </c>
    </row>
    <row r="65" customFormat="false" ht="15.75" hidden="false" customHeight="true" outlineLevel="0" collapsed="false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52"/>
      <c r="L65" s="63"/>
      <c r="M65" s="63"/>
      <c r="N65" s="22"/>
    </row>
    <row r="66" customFormat="false" ht="15.75" hidden="false" customHeight="true" outlineLevel="0" collapsed="false">
      <c r="A66" s="72" t="s">
        <v>855</v>
      </c>
      <c r="B66" s="42" t="s">
        <v>814</v>
      </c>
      <c r="C66" s="52"/>
      <c r="D66" s="72" t="s">
        <v>856</v>
      </c>
      <c r="E66" s="42" t="s">
        <v>814</v>
      </c>
      <c r="F66" s="52"/>
      <c r="G66" s="72" t="s">
        <v>857</v>
      </c>
      <c r="H66" s="42" t="s">
        <v>814</v>
      </c>
      <c r="I66" s="22"/>
      <c r="K66" s="22"/>
      <c r="L66" s="63"/>
      <c r="M66" s="63"/>
      <c r="N66" s="22"/>
    </row>
    <row r="67" customFormat="false" ht="15.75" hidden="false" customHeight="true" outlineLevel="0" collapsed="false">
      <c r="A67" s="43" t="s">
        <v>672</v>
      </c>
      <c r="B67" s="44" t="n">
        <v>49</v>
      </c>
      <c r="C67" s="52"/>
      <c r="D67" s="43" t="s">
        <v>558</v>
      </c>
      <c r="E67" s="44" t="n">
        <v>39</v>
      </c>
      <c r="F67" s="52"/>
      <c r="G67" s="46" t="s">
        <v>601</v>
      </c>
      <c r="H67" s="44" t="n">
        <v>46</v>
      </c>
      <c r="I67" s="22"/>
      <c r="K67" s="22"/>
      <c r="L67" s="63"/>
      <c r="M67" s="63"/>
      <c r="N67" s="22"/>
    </row>
    <row r="68" customFormat="false" ht="15.75" hidden="false" customHeight="true" outlineLevel="0" collapsed="false">
      <c r="A68" s="43" t="s">
        <v>388</v>
      </c>
      <c r="B68" s="44" t="n">
        <v>47</v>
      </c>
      <c r="C68" s="54"/>
      <c r="D68" s="43" t="s">
        <v>555</v>
      </c>
      <c r="E68" s="44" t="n">
        <v>36</v>
      </c>
      <c r="F68" s="54"/>
      <c r="G68" s="43" t="s">
        <v>415</v>
      </c>
      <c r="H68" s="44" t="n">
        <v>44</v>
      </c>
      <c r="I68" s="22"/>
      <c r="K68" s="22"/>
      <c r="L68" s="63"/>
      <c r="M68" s="63"/>
      <c r="N68" s="22"/>
    </row>
    <row r="69" customFormat="false" ht="15.75" hidden="false" customHeight="true" outlineLevel="0" collapsed="false">
      <c r="A69" s="43" t="s">
        <v>593</v>
      </c>
      <c r="B69" s="44" t="n">
        <v>42</v>
      </c>
      <c r="C69" s="54"/>
      <c r="D69" s="46" t="s">
        <v>442</v>
      </c>
      <c r="E69" s="44" t="n">
        <v>36</v>
      </c>
      <c r="F69" s="54"/>
      <c r="G69" s="43" t="s">
        <v>478</v>
      </c>
      <c r="H69" s="44" t="n">
        <v>36</v>
      </c>
      <c r="I69" s="22"/>
      <c r="K69" s="22"/>
      <c r="L69" s="63"/>
      <c r="M69" s="63"/>
      <c r="N69" s="22"/>
    </row>
    <row r="70" customFormat="false" ht="15.75" hidden="false" customHeight="true" outlineLevel="0" collapsed="false">
      <c r="A70" s="46" t="s">
        <v>470</v>
      </c>
      <c r="B70" s="44" t="n">
        <v>32</v>
      </c>
      <c r="C70" s="54"/>
      <c r="D70" s="43" t="s">
        <v>535</v>
      </c>
      <c r="E70" s="44" t="n">
        <v>35</v>
      </c>
      <c r="F70" s="54"/>
      <c r="G70" s="43" t="s">
        <v>607</v>
      </c>
      <c r="H70" s="44" t="n">
        <v>36</v>
      </c>
      <c r="I70" s="22"/>
      <c r="K70" s="22"/>
      <c r="L70" s="63"/>
      <c r="M70" s="63"/>
      <c r="N70" s="22"/>
    </row>
    <row r="71" customFormat="false" ht="15.75" hidden="false" customHeight="true" outlineLevel="0" collapsed="false">
      <c r="A71" s="62"/>
      <c r="B71" s="52"/>
      <c r="C71" s="54"/>
      <c r="D71" s="50" t="s">
        <v>652</v>
      </c>
      <c r="E71" s="49" t="n">
        <v>33</v>
      </c>
      <c r="F71" s="54"/>
      <c r="G71" s="50" t="s">
        <v>516</v>
      </c>
      <c r="H71" s="49" t="n">
        <v>32</v>
      </c>
      <c r="I71" s="22"/>
      <c r="K71" s="22"/>
      <c r="L71" s="63"/>
      <c r="M71" s="63"/>
      <c r="N71" s="22"/>
    </row>
    <row r="72" customFormat="false" ht="15.75" hidden="false" customHeight="true" outlineLevel="0" collapsed="false">
      <c r="A72" s="62"/>
      <c r="B72" s="52"/>
      <c r="C72" s="54"/>
      <c r="D72" s="50" t="s">
        <v>543</v>
      </c>
      <c r="E72" s="49" t="n">
        <v>28</v>
      </c>
      <c r="F72" s="54"/>
      <c r="G72" s="62"/>
      <c r="H72" s="52"/>
      <c r="I72" s="22"/>
      <c r="K72" s="22"/>
      <c r="L72" s="63"/>
      <c r="M72" s="63"/>
      <c r="N72" s="22"/>
    </row>
    <row r="73" customFormat="false" ht="15" hidden="false" customHeight="true" outlineLevel="0" collapsed="false">
      <c r="A73" s="62"/>
      <c r="B73" s="52"/>
      <c r="C73" s="54"/>
      <c r="D73" s="50" t="s">
        <v>858</v>
      </c>
      <c r="E73" s="49" t="n">
        <v>0</v>
      </c>
      <c r="F73" s="54"/>
      <c r="G73" s="62"/>
      <c r="H73" s="52"/>
      <c r="I73" s="22"/>
      <c r="K73" s="22"/>
      <c r="L73" s="63"/>
      <c r="M73" s="63"/>
      <c r="N73" s="22"/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4">
    <mergeCell ref="A1:H1"/>
    <mergeCell ref="A13:H13"/>
    <mergeCell ref="A22:N22"/>
    <mergeCell ref="A45:N4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B9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5.43"/>
    <col collapsed="false" customWidth="true" hidden="false" outlineLevel="0" max="3" min="3" style="0" width="30.29"/>
    <col collapsed="false" customWidth="true" hidden="false" outlineLevel="0" max="4" min="4" style="0" width="7.86"/>
    <col collapsed="false" customWidth="true" hidden="false" outlineLevel="0" max="5" min="5" style="0" width="5.71"/>
    <col collapsed="false" customWidth="true" hidden="false" outlineLevel="0" max="6" min="6" style="0" width="7.43"/>
    <col collapsed="false" customWidth="true" hidden="false" outlineLevel="0" max="7" min="7" style="0" width="5.71"/>
    <col collapsed="false" customWidth="true" hidden="false" outlineLevel="0" max="8" min="8" style="0" width="2.43"/>
    <col collapsed="false" customWidth="true" hidden="false" outlineLevel="0" max="9" min="9" style="0" width="5.43"/>
    <col collapsed="false" customWidth="true" hidden="false" outlineLevel="0" max="10" min="10" style="0" width="29.14"/>
    <col collapsed="false" customWidth="true" hidden="false" outlineLevel="0" max="11" min="11" style="0" width="7.86"/>
    <col collapsed="false" customWidth="true" hidden="false" outlineLevel="0" max="12" min="12" style="0" width="6"/>
    <col collapsed="false" customWidth="true" hidden="false" outlineLevel="0" max="13" min="13" style="0" width="7.43"/>
    <col collapsed="false" customWidth="true" hidden="false" outlineLevel="0" max="14" min="14" style="0" width="5.71"/>
    <col collapsed="false" customWidth="true" hidden="false" outlineLevel="0" max="15" min="15" style="0" width="1.43"/>
    <col collapsed="false" customWidth="true" hidden="false" outlineLevel="0" max="16" min="16" style="0" width="5.86"/>
    <col collapsed="false" customWidth="true" hidden="false" outlineLevel="0" max="17" min="17" style="0" width="31.58"/>
    <col collapsed="false" customWidth="true" hidden="false" outlineLevel="0" max="18" min="18" style="0" width="7.86"/>
    <col collapsed="false" customWidth="true" hidden="false" outlineLevel="0" max="19" min="19" style="0" width="5.29"/>
    <col collapsed="false" customWidth="true" hidden="false" outlineLevel="0" max="20" min="20" style="0" width="7.43"/>
    <col collapsed="false" customWidth="true" hidden="false" outlineLevel="0" max="21" min="21" style="0" width="5.71"/>
    <col collapsed="false" customWidth="true" hidden="false" outlineLevel="0" max="22" min="22" style="0" width="1.57"/>
    <col collapsed="false" customWidth="true" hidden="false" outlineLevel="0" max="23" min="23" style="0" width="5.43"/>
    <col collapsed="false" customWidth="true" hidden="false" outlineLevel="0" max="24" min="24" style="0" width="29.43"/>
    <col collapsed="false" customWidth="true" hidden="false" outlineLevel="0" max="25" min="25" style="0" width="7.86"/>
    <col collapsed="false" customWidth="true" hidden="false" outlineLevel="0" max="26" min="26" style="0" width="5.86"/>
    <col collapsed="false" customWidth="true" hidden="false" outlineLevel="0" max="27" min="27" style="0" width="7.43"/>
    <col collapsed="false" customWidth="true" hidden="false" outlineLevel="0" max="28" min="28" style="0" width="5.71"/>
  </cols>
  <sheetData>
    <row r="2" customFormat="false" ht="45" hidden="false" customHeight="true" outlineLevel="0" collapsed="false">
      <c r="B2" s="74" t="s">
        <v>859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customFormat="false" ht="15" hidden="false" customHeight="false" outlineLevel="0" collapsed="false">
      <c r="B3" s="75" t="s">
        <v>860</v>
      </c>
      <c r="C3" s="75" t="s">
        <v>813</v>
      </c>
      <c r="D3" s="76" t="s">
        <v>861</v>
      </c>
      <c r="E3" s="76" t="s">
        <v>862</v>
      </c>
      <c r="F3" s="76" t="s">
        <v>863</v>
      </c>
      <c r="G3" s="77" t="s">
        <v>864</v>
      </c>
      <c r="H3" s="39"/>
      <c r="I3" s="75" t="s">
        <v>860</v>
      </c>
      <c r="J3" s="75" t="s">
        <v>815</v>
      </c>
      <c r="K3" s="76" t="s">
        <v>861</v>
      </c>
      <c r="L3" s="76" t="s">
        <v>862</v>
      </c>
      <c r="M3" s="76" t="s">
        <v>863</v>
      </c>
      <c r="N3" s="77" t="s">
        <v>864</v>
      </c>
      <c r="P3" s="75" t="s">
        <v>860</v>
      </c>
      <c r="Q3" s="75" t="s">
        <v>816</v>
      </c>
      <c r="R3" s="76" t="s">
        <v>861</v>
      </c>
      <c r="S3" s="76" t="s">
        <v>862</v>
      </c>
      <c r="T3" s="76" t="s">
        <v>863</v>
      </c>
      <c r="U3" s="77" t="s">
        <v>864</v>
      </c>
      <c r="W3" s="75" t="s">
        <v>860</v>
      </c>
      <c r="X3" s="75" t="s">
        <v>825</v>
      </c>
      <c r="Y3" s="76" t="s">
        <v>861</v>
      </c>
      <c r="Z3" s="76" t="s">
        <v>862</v>
      </c>
      <c r="AA3" s="76" t="s">
        <v>863</v>
      </c>
      <c r="AB3" s="77" t="s">
        <v>864</v>
      </c>
    </row>
    <row r="4" customFormat="false" ht="15" hidden="false" customHeight="false" outlineLevel="0" collapsed="false">
      <c r="B4" s="78" t="n">
        <v>1</v>
      </c>
      <c r="C4" s="79" t="s">
        <v>351</v>
      </c>
      <c r="D4" s="79" t="n">
        <v>31</v>
      </c>
      <c r="E4" s="79" t="n">
        <v>4</v>
      </c>
      <c r="F4" s="80"/>
      <c r="G4" s="81" t="n">
        <f aca="false">D4-F4</f>
        <v>31</v>
      </c>
      <c r="H4" s="39"/>
      <c r="I4" s="78" t="n">
        <v>1</v>
      </c>
      <c r="J4" s="79" t="s">
        <v>865</v>
      </c>
      <c r="K4" s="79" t="n">
        <v>33</v>
      </c>
      <c r="L4" s="79" t="n">
        <v>9</v>
      </c>
      <c r="M4" s="80"/>
      <c r="N4" s="81" t="n">
        <f aca="false">K4-M4</f>
        <v>33</v>
      </c>
      <c r="O4" s="22"/>
      <c r="P4" s="78" t="n">
        <v>1</v>
      </c>
      <c r="Q4" s="79" t="s">
        <v>358</v>
      </c>
      <c r="R4" s="79" t="n">
        <v>39</v>
      </c>
      <c r="S4" s="79" t="n">
        <v>10</v>
      </c>
      <c r="T4" s="80"/>
      <c r="U4" s="81" t="n">
        <f aca="false">R4-T4</f>
        <v>39</v>
      </c>
      <c r="W4" s="78" t="n">
        <v>1</v>
      </c>
      <c r="X4" s="79" t="s">
        <v>372</v>
      </c>
      <c r="Y4" s="79" t="n">
        <v>36</v>
      </c>
      <c r="Z4" s="79" t="n">
        <v>13</v>
      </c>
      <c r="AA4" s="80"/>
      <c r="AB4" s="81" t="n">
        <f aca="false">Y4-AA4</f>
        <v>36</v>
      </c>
    </row>
    <row r="5" customFormat="false" ht="15" hidden="false" customHeight="false" outlineLevel="0" collapsed="false">
      <c r="B5" s="78" t="n">
        <v>2</v>
      </c>
      <c r="C5" s="78" t="s">
        <v>866</v>
      </c>
      <c r="D5" s="79" t="n">
        <v>29</v>
      </c>
      <c r="E5" s="79" t="n">
        <v>6</v>
      </c>
      <c r="F5" s="78"/>
      <c r="G5" s="81" t="n">
        <f aca="false">D5-F5</f>
        <v>29</v>
      </c>
      <c r="H5" s="47"/>
      <c r="I5" s="78" t="n">
        <v>2</v>
      </c>
      <c r="J5" s="78" t="s">
        <v>434</v>
      </c>
      <c r="K5" s="79" t="n">
        <v>31</v>
      </c>
      <c r="L5" s="79" t="n">
        <v>10</v>
      </c>
      <c r="M5" s="78"/>
      <c r="N5" s="81" t="n">
        <f aca="false">K5-M5</f>
        <v>31</v>
      </c>
      <c r="O5" s="22"/>
      <c r="P5" s="78" t="n">
        <v>2</v>
      </c>
      <c r="Q5" s="78" t="s">
        <v>437</v>
      </c>
      <c r="R5" s="79" t="n">
        <v>31</v>
      </c>
      <c r="S5" s="79" t="n">
        <v>8</v>
      </c>
      <c r="T5" s="78"/>
      <c r="U5" s="81" t="n">
        <f aca="false">R5-T5</f>
        <v>31</v>
      </c>
      <c r="W5" s="78" t="n">
        <v>2</v>
      </c>
      <c r="X5" s="78" t="s">
        <v>410</v>
      </c>
      <c r="Y5" s="79" t="n">
        <v>30</v>
      </c>
      <c r="Z5" s="79" t="n">
        <v>5</v>
      </c>
      <c r="AA5" s="78"/>
      <c r="AB5" s="81" t="n">
        <f aca="false">Y5-AA5</f>
        <v>30</v>
      </c>
    </row>
    <row r="6" customFormat="false" ht="15" hidden="false" customHeight="false" outlineLevel="0" collapsed="false">
      <c r="B6" s="78" t="n">
        <v>3</v>
      </c>
      <c r="C6" s="79" t="s">
        <v>409</v>
      </c>
      <c r="D6" s="79" t="n">
        <v>26</v>
      </c>
      <c r="E6" s="79" t="n">
        <v>1</v>
      </c>
      <c r="F6" s="79"/>
      <c r="G6" s="81" t="n">
        <f aca="false">D6-F6</f>
        <v>26</v>
      </c>
      <c r="H6" s="47"/>
      <c r="I6" s="79" t="n">
        <v>3</v>
      </c>
      <c r="J6" s="79" t="s">
        <v>586</v>
      </c>
      <c r="K6" s="79" t="n">
        <v>30</v>
      </c>
      <c r="L6" s="79" t="n">
        <v>6</v>
      </c>
      <c r="M6" s="79"/>
      <c r="N6" s="81" t="n">
        <f aca="false">K6-M6</f>
        <v>30</v>
      </c>
      <c r="O6" s="22"/>
      <c r="P6" s="79" t="n">
        <v>3</v>
      </c>
      <c r="Q6" s="79" t="s">
        <v>516</v>
      </c>
      <c r="R6" s="79" t="n">
        <v>31</v>
      </c>
      <c r="S6" s="79" t="n">
        <v>-3</v>
      </c>
      <c r="T6" s="79"/>
      <c r="U6" s="81" t="n">
        <f aca="false">R6-T6</f>
        <v>31</v>
      </c>
      <c r="W6" s="79" t="n">
        <v>3</v>
      </c>
      <c r="X6" s="79" t="s">
        <v>652</v>
      </c>
      <c r="Y6" s="79" t="n">
        <v>29</v>
      </c>
      <c r="Z6" s="79" t="n">
        <v>9</v>
      </c>
      <c r="AA6" s="79"/>
      <c r="AB6" s="81" t="n">
        <f aca="false">Y6-AA6</f>
        <v>29</v>
      </c>
    </row>
    <row r="7" customFormat="false" ht="15" hidden="false" customHeight="false" outlineLevel="0" collapsed="false">
      <c r="B7" s="79" t="n">
        <v>4</v>
      </c>
      <c r="C7" s="79" t="s">
        <v>560</v>
      </c>
      <c r="D7" s="79" t="n">
        <v>25</v>
      </c>
      <c r="E7" s="79" t="n">
        <v>9</v>
      </c>
      <c r="F7" s="79"/>
      <c r="G7" s="81" t="n">
        <f aca="false">D7-F7</f>
        <v>25</v>
      </c>
      <c r="H7" s="47"/>
      <c r="I7" s="79" t="n">
        <v>4</v>
      </c>
      <c r="J7" s="79" t="s">
        <v>455</v>
      </c>
      <c r="K7" s="79" t="n">
        <v>29</v>
      </c>
      <c r="L7" s="79" t="n">
        <v>3</v>
      </c>
      <c r="M7" s="79"/>
      <c r="N7" s="81" t="n">
        <f aca="false">K7-M7</f>
        <v>29</v>
      </c>
      <c r="P7" s="79" t="n">
        <v>4</v>
      </c>
      <c r="Q7" s="79" t="s">
        <v>432</v>
      </c>
      <c r="R7" s="79" t="n">
        <v>28</v>
      </c>
      <c r="S7" s="79" t="n">
        <v>6</v>
      </c>
      <c r="T7" s="79"/>
      <c r="U7" s="81" t="n">
        <f aca="false">R7-T7</f>
        <v>28</v>
      </c>
      <c r="W7" s="79" t="n">
        <v>4</v>
      </c>
      <c r="X7" s="79" t="s">
        <v>566</v>
      </c>
      <c r="Y7" s="79" t="n">
        <v>27</v>
      </c>
      <c r="Z7" s="79" t="n">
        <v>6</v>
      </c>
      <c r="AA7" s="79"/>
      <c r="AB7" s="81" t="n">
        <f aca="false">Y7-AA7</f>
        <v>27</v>
      </c>
    </row>
    <row r="8" customFormat="false" ht="15" hidden="false" customHeight="false" outlineLevel="0" collapsed="false">
      <c r="B8" s="79" t="n">
        <v>5</v>
      </c>
      <c r="C8" s="79" t="s">
        <v>589</v>
      </c>
      <c r="D8" s="79" t="n">
        <v>25</v>
      </c>
      <c r="E8" s="79" t="n">
        <v>5</v>
      </c>
      <c r="F8" s="79"/>
      <c r="G8" s="81" t="n">
        <f aca="false">D8-F8</f>
        <v>25</v>
      </c>
      <c r="H8" s="47"/>
      <c r="I8" s="79" t="n">
        <v>5</v>
      </c>
      <c r="J8" s="79" t="s">
        <v>401</v>
      </c>
      <c r="K8" s="79" t="n">
        <v>26</v>
      </c>
      <c r="L8" s="79" t="n">
        <v>1</v>
      </c>
      <c r="M8" s="79"/>
      <c r="N8" s="81" t="n">
        <f aca="false">K8-M8</f>
        <v>26</v>
      </c>
      <c r="P8" s="79" t="n">
        <v>5</v>
      </c>
      <c r="Q8" s="79" t="s">
        <v>545</v>
      </c>
      <c r="R8" s="79" t="n">
        <v>27</v>
      </c>
      <c r="S8" s="79" t="n">
        <v>8</v>
      </c>
      <c r="T8" s="79"/>
      <c r="U8" s="81" t="n">
        <f aca="false">R8-T8</f>
        <v>27</v>
      </c>
      <c r="W8" s="79" t="n">
        <v>5</v>
      </c>
      <c r="X8" s="79" t="s">
        <v>624</v>
      </c>
      <c r="Y8" s="79" t="n">
        <v>27</v>
      </c>
      <c r="Z8" s="79" t="n">
        <v>2</v>
      </c>
      <c r="AA8" s="79"/>
      <c r="AB8" s="81" t="n">
        <f aca="false">Y8-AA8</f>
        <v>27</v>
      </c>
    </row>
    <row r="9" customFormat="false" ht="15" hidden="false" customHeight="false" outlineLevel="0" collapsed="false">
      <c r="B9" s="82" t="n">
        <v>6</v>
      </c>
      <c r="C9" s="82" t="s">
        <v>538</v>
      </c>
      <c r="D9" s="82" t="n">
        <v>25</v>
      </c>
      <c r="E9" s="82" t="n">
        <v>1</v>
      </c>
      <c r="F9" s="82"/>
      <c r="G9" s="83" t="n">
        <f aca="false">D9-F9</f>
        <v>25</v>
      </c>
      <c r="H9" s="47"/>
      <c r="I9" s="84" t="n">
        <v>6</v>
      </c>
      <c r="J9" s="82" t="s">
        <v>844</v>
      </c>
      <c r="K9" s="82" t="n">
        <v>25</v>
      </c>
      <c r="L9" s="82" t="n">
        <v>6</v>
      </c>
      <c r="M9" s="82"/>
      <c r="N9" s="83" t="n">
        <f aca="false">K9-M9</f>
        <v>25</v>
      </c>
      <c r="P9" s="84" t="n">
        <v>6</v>
      </c>
      <c r="Q9" s="82" t="s">
        <v>841</v>
      </c>
      <c r="R9" s="82" t="n">
        <v>21</v>
      </c>
      <c r="S9" s="82" t="n">
        <v>2</v>
      </c>
      <c r="T9" s="82"/>
      <c r="U9" s="83" t="n">
        <f aca="false">R9-T9</f>
        <v>21</v>
      </c>
      <c r="W9" s="84" t="n">
        <v>6</v>
      </c>
      <c r="X9" s="82" t="s">
        <v>867</v>
      </c>
      <c r="Y9" s="82" t="n">
        <v>25</v>
      </c>
      <c r="Z9" s="82" t="n">
        <v>3</v>
      </c>
      <c r="AA9" s="82"/>
      <c r="AB9" s="83" t="n">
        <f aca="false">Y9-AA9</f>
        <v>25</v>
      </c>
    </row>
    <row r="10" customFormat="false" ht="15" hidden="false" customHeight="false" outlineLevel="0" collapsed="false">
      <c r="B10" s="84" t="n">
        <v>7</v>
      </c>
      <c r="C10" s="82" t="s">
        <v>465</v>
      </c>
      <c r="D10" s="82" t="n">
        <v>25</v>
      </c>
      <c r="E10" s="82" t="n">
        <v>-5</v>
      </c>
      <c r="F10" s="82"/>
      <c r="G10" s="83" t="n">
        <f aca="false">D10-F10</f>
        <v>25</v>
      </c>
      <c r="H10" s="47"/>
      <c r="I10" s="82" t="n">
        <v>7</v>
      </c>
      <c r="J10" s="84" t="s">
        <v>396</v>
      </c>
      <c r="K10" s="82" t="n">
        <v>23</v>
      </c>
      <c r="L10" s="82" t="n">
        <v>2</v>
      </c>
      <c r="M10" s="84"/>
      <c r="N10" s="83" t="n">
        <f aca="false">K10-M10</f>
        <v>23</v>
      </c>
      <c r="P10" s="82" t="n">
        <v>7</v>
      </c>
      <c r="Q10" s="82" t="s">
        <v>679</v>
      </c>
      <c r="R10" s="82" t="n">
        <v>18</v>
      </c>
      <c r="S10" s="82" t="n">
        <v>-4</v>
      </c>
      <c r="T10" s="82"/>
      <c r="U10" s="83" t="n">
        <f aca="false">R10-T10</f>
        <v>18</v>
      </c>
      <c r="W10" s="82" t="n">
        <v>7</v>
      </c>
      <c r="X10" s="84" t="s">
        <v>676</v>
      </c>
      <c r="Y10" s="82" t="n">
        <v>22</v>
      </c>
      <c r="Z10" s="82" t="n">
        <v>-8</v>
      </c>
      <c r="AA10" s="84"/>
      <c r="AB10" s="83" t="n">
        <f aca="false">Y10-AA10</f>
        <v>22</v>
      </c>
    </row>
    <row r="11" customFormat="false" ht="15" hidden="false" customHeight="false" outlineLevel="0" collapsed="false">
      <c r="B11" s="82" t="n">
        <v>8</v>
      </c>
      <c r="C11" s="84" t="s">
        <v>577</v>
      </c>
      <c r="D11" s="82" t="n">
        <v>21</v>
      </c>
      <c r="E11" s="82" t="n">
        <v>-4</v>
      </c>
      <c r="F11" s="84"/>
      <c r="G11" s="83" t="n">
        <f aca="false">D11-F11</f>
        <v>21</v>
      </c>
      <c r="H11" s="47"/>
      <c r="I11" s="84" t="n">
        <v>8</v>
      </c>
      <c r="J11" s="82" t="s">
        <v>847</v>
      </c>
      <c r="K11" s="82" t="n">
        <v>19</v>
      </c>
      <c r="L11" s="82" t="n">
        <v>-5</v>
      </c>
      <c r="M11" s="82"/>
      <c r="N11" s="83" t="n">
        <f aca="false">K11-M11</f>
        <v>19</v>
      </c>
      <c r="P11" s="82" t="n">
        <v>8</v>
      </c>
      <c r="Q11" s="84" t="s">
        <v>868</v>
      </c>
      <c r="R11" s="82" t="n">
        <v>17</v>
      </c>
      <c r="S11" s="82" t="n">
        <v>-7</v>
      </c>
      <c r="T11" s="84"/>
      <c r="U11" s="83" t="n">
        <f aca="false">R11-T11</f>
        <v>17</v>
      </c>
      <c r="W11" s="84" t="n">
        <v>8</v>
      </c>
      <c r="X11" s="82" t="s">
        <v>630</v>
      </c>
      <c r="Y11" s="82" t="n">
        <v>21</v>
      </c>
      <c r="Z11" s="82" t="n">
        <v>-3</v>
      </c>
      <c r="AA11" s="82"/>
      <c r="AB11" s="83" t="n">
        <f aca="false">Y11-AA11</f>
        <v>21</v>
      </c>
    </row>
    <row r="12" customFormat="false" ht="15" hidden="false" customHeight="false" outlineLevel="0" collapsed="false">
      <c r="B12" s="84" t="n">
        <v>9</v>
      </c>
      <c r="C12" s="82" t="s">
        <v>578</v>
      </c>
      <c r="D12" s="82" t="n">
        <v>17</v>
      </c>
      <c r="E12" s="82" t="n">
        <v>-5</v>
      </c>
      <c r="F12" s="82"/>
      <c r="G12" s="83" t="n">
        <f aca="false">D12-F12</f>
        <v>17</v>
      </c>
      <c r="H12" s="47"/>
      <c r="I12" s="84" t="n">
        <v>9</v>
      </c>
      <c r="J12" s="82" t="s">
        <v>869</v>
      </c>
      <c r="K12" s="82" t="n">
        <v>18</v>
      </c>
      <c r="L12" s="82" t="n">
        <v>-7</v>
      </c>
      <c r="M12" s="82"/>
      <c r="N12" s="83" t="n">
        <f aca="false">K12-M12</f>
        <v>18</v>
      </c>
      <c r="P12" s="84" t="n">
        <v>9</v>
      </c>
      <c r="Q12" s="82" t="s">
        <v>460</v>
      </c>
      <c r="R12" s="82" t="n">
        <v>17</v>
      </c>
      <c r="S12" s="82" t="n">
        <v>-7</v>
      </c>
      <c r="T12" s="82"/>
      <c r="U12" s="83" t="n">
        <f aca="false">R12-T12</f>
        <v>17</v>
      </c>
      <c r="W12" s="84" t="n">
        <v>9</v>
      </c>
      <c r="X12" s="82" t="s">
        <v>458</v>
      </c>
      <c r="Y12" s="82" t="n">
        <v>18</v>
      </c>
      <c r="Z12" s="82" t="n">
        <v>-7</v>
      </c>
      <c r="AA12" s="82"/>
      <c r="AB12" s="83" t="n">
        <f aca="false">Y12-AA12</f>
        <v>18</v>
      </c>
    </row>
    <row r="13" customFormat="false" ht="15" hidden="false" customHeight="false" outlineLevel="0" collapsed="false">
      <c r="B13" s="82" t="n">
        <v>10</v>
      </c>
      <c r="C13" s="82" t="s">
        <v>848</v>
      </c>
      <c r="D13" s="82" t="n">
        <v>13</v>
      </c>
      <c r="E13" s="82" t="n">
        <v>-12</v>
      </c>
      <c r="F13" s="82"/>
      <c r="G13" s="83" t="n">
        <f aca="false">D13-F13</f>
        <v>13</v>
      </c>
      <c r="I13" s="82" t="n">
        <v>10</v>
      </c>
      <c r="J13" s="82" t="s">
        <v>503</v>
      </c>
      <c r="K13" s="82" t="n">
        <v>10</v>
      </c>
      <c r="L13" s="82" t="n">
        <v>-25</v>
      </c>
      <c r="M13" s="82"/>
      <c r="N13" s="83" t="n">
        <f aca="false">K13-M13</f>
        <v>10</v>
      </c>
      <c r="P13" s="84" t="n">
        <v>10</v>
      </c>
      <c r="Q13" s="82" t="s">
        <v>555</v>
      </c>
      <c r="R13" s="82" t="n">
        <v>16</v>
      </c>
      <c r="S13" s="82" t="n">
        <v>-13</v>
      </c>
      <c r="T13" s="82"/>
      <c r="U13" s="83" t="n">
        <f aca="false">R13-T13</f>
        <v>16</v>
      </c>
      <c r="W13" s="82" t="n">
        <v>10</v>
      </c>
      <c r="X13" s="82" t="s">
        <v>870</v>
      </c>
      <c r="Y13" s="82" t="n">
        <v>0</v>
      </c>
      <c r="Z13" s="82" t="n">
        <v>0</v>
      </c>
      <c r="AA13" s="82"/>
      <c r="AB13" s="83" t="n">
        <f aca="false">Y13-AA13</f>
        <v>0</v>
      </c>
    </row>
    <row r="14" customFormat="false" ht="15" hidden="false" customHeight="false" outlineLevel="0" collapsed="false">
      <c r="C14" s="22"/>
      <c r="D14" s="22"/>
      <c r="E14" s="22"/>
      <c r="F14" s="22"/>
      <c r="G14" s="52"/>
      <c r="J14" s="22"/>
      <c r="K14" s="22"/>
      <c r="L14" s="22"/>
      <c r="M14" s="22"/>
      <c r="N14" s="52"/>
      <c r="Q14" s="22"/>
      <c r="R14" s="22"/>
      <c r="S14" s="22"/>
      <c r="T14" s="22"/>
      <c r="U14" s="52"/>
      <c r="X14" s="22"/>
      <c r="Y14" s="22"/>
      <c r="Z14" s="22"/>
      <c r="AA14" s="22"/>
      <c r="AB14" s="52"/>
    </row>
    <row r="16" customFormat="false" ht="45" hidden="false" customHeight="true" outlineLevel="0" collapsed="false">
      <c r="B16" s="85" t="s">
        <v>871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</row>
    <row r="17" customFormat="false" ht="15" hidden="false" customHeight="false" outlineLevel="0" collapsed="false">
      <c r="B17" s="75" t="s">
        <v>860</v>
      </c>
      <c r="C17" s="75" t="s">
        <v>813</v>
      </c>
      <c r="D17" s="76" t="s">
        <v>861</v>
      </c>
      <c r="E17" s="76" t="s">
        <v>862</v>
      </c>
      <c r="F17" s="76" t="s">
        <v>863</v>
      </c>
      <c r="G17" s="77" t="s">
        <v>864</v>
      </c>
      <c r="H17" s="39"/>
      <c r="I17" s="75" t="s">
        <v>860</v>
      </c>
      <c r="J17" s="75" t="s">
        <v>815</v>
      </c>
      <c r="K17" s="76" t="s">
        <v>861</v>
      </c>
      <c r="L17" s="76" t="s">
        <v>862</v>
      </c>
      <c r="M17" s="76" t="s">
        <v>863</v>
      </c>
      <c r="N17" s="77" t="s">
        <v>864</v>
      </c>
      <c r="P17" s="75" t="s">
        <v>860</v>
      </c>
      <c r="Q17" s="75" t="s">
        <v>816</v>
      </c>
      <c r="R17" s="76" t="s">
        <v>861</v>
      </c>
      <c r="S17" s="76" t="s">
        <v>862</v>
      </c>
      <c r="T17" s="76" t="s">
        <v>863</v>
      </c>
      <c r="U17" s="77" t="s">
        <v>864</v>
      </c>
      <c r="W17" s="75" t="s">
        <v>860</v>
      </c>
      <c r="X17" s="75" t="s">
        <v>825</v>
      </c>
      <c r="Y17" s="76" t="s">
        <v>861</v>
      </c>
      <c r="Z17" s="76" t="s">
        <v>862</v>
      </c>
      <c r="AA17" s="76" t="s">
        <v>863</v>
      </c>
      <c r="AB17" s="77" t="s">
        <v>864</v>
      </c>
    </row>
    <row r="18" customFormat="false" ht="15" hidden="false" customHeight="false" outlineLevel="0" collapsed="false">
      <c r="B18" s="78" t="n">
        <v>1</v>
      </c>
      <c r="C18" s="79" t="s">
        <v>510</v>
      </c>
      <c r="D18" s="79" t="n">
        <v>40</v>
      </c>
      <c r="E18" s="79" t="n">
        <v>27</v>
      </c>
      <c r="F18" s="80"/>
      <c r="G18" s="81" t="n">
        <f aca="false">D18-F18</f>
        <v>40</v>
      </c>
      <c r="H18" s="39"/>
      <c r="I18" s="78" t="n">
        <v>1</v>
      </c>
      <c r="J18" s="79" t="s">
        <v>579</v>
      </c>
      <c r="K18" s="79" t="n">
        <v>38</v>
      </c>
      <c r="L18" s="79" t="n">
        <v>22</v>
      </c>
      <c r="M18" s="80"/>
      <c r="N18" s="81" t="n">
        <f aca="false">K18-M18</f>
        <v>38</v>
      </c>
      <c r="O18" s="22"/>
      <c r="P18" s="78" t="n">
        <v>1</v>
      </c>
      <c r="Q18" s="79" t="s">
        <v>356</v>
      </c>
      <c r="R18" s="79" t="n">
        <v>34</v>
      </c>
      <c r="S18" s="79" t="n">
        <v>12</v>
      </c>
      <c r="T18" s="80"/>
      <c r="U18" s="81" t="n">
        <f aca="false">R18-T18</f>
        <v>34</v>
      </c>
      <c r="W18" s="78" t="n">
        <v>1</v>
      </c>
      <c r="X18" s="79" t="s">
        <v>872</v>
      </c>
      <c r="Y18" s="79" t="n">
        <v>41</v>
      </c>
      <c r="Z18" s="79" t="n">
        <v>22</v>
      </c>
      <c r="AA18" s="80"/>
      <c r="AB18" s="81" t="n">
        <f aca="false">Y18-AA18</f>
        <v>41</v>
      </c>
    </row>
    <row r="19" customFormat="false" ht="15" hidden="false" customHeight="false" outlineLevel="0" collapsed="false">
      <c r="B19" s="78" t="n">
        <v>2</v>
      </c>
      <c r="C19" s="78" t="s">
        <v>448</v>
      </c>
      <c r="D19" s="79" t="n">
        <v>39</v>
      </c>
      <c r="E19" s="79" t="n">
        <v>21</v>
      </c>
      <c r="F19" s="78"/>
      <c r="G19" s="81" t="n">
        <f aca="false">D19-F19</f>
        <v>39</v>
      </c>
      <c r="H19" s="47"/>
      <c r="I19" s="78" t="n">
        <v>2</v>
      </c>
      <c r="J19" s="78" t="s">
        <v>601</v>
      </c>
      <c r="K19" s="79" t="n">
        <v>37</v>
      </c>
      <c r="L19" s="79" t="n">
        <v>20</v>
      </c>
      <c r="M19" s="78"/>
      <c r="N19" s="81" t="n">
        <f aca="false">K19-M19</f>
        <v>37</v>
      </c>
      <c r="O19" s="22"/>
      <c r="P19" s="78" t="n">
        <v>2</v>
      </c>
      <c r="Q19" s="78" t="s">
        <v>786</v>
      </c>
      <c r="R19" s="79" t="n">
        <v>33</v>
      </c>
      <c r="S19" s="79" t="n">
        <v>10</v>
      </c>
      <c r="T19" s="78"/>
      <c r="U19" s="81" t="n">
        <f aca="false">R19-T19</f>
        <v>33</v>
      </c>
      <c r="W19" s="78" t="n">
        <v>2</v>
      </c>
      <c r="X19" s="78" t="s">
        <v>662</v>
      </c>
      <c r="Y19" s="79" t="n">
        <v>26</v>
      </c>
      <c r="Z19" s="79" t="n">
        <v>5</v>
      </c>
      <c r="AA19" s="78"/>
      <c r="AB19" s="81" t="n">
        <f aca="false">Y19-AA19</f>
        <v>26</v>
      </c>
    </row>
    <row r="20" customFormat="false" ht="15" hidden="false" customHeight="false" outlineLevel="0" collapsed="false">
      <c r="B20" s="79" t="n">
        <v>3</v>
      </c>
      <c r="C20" s="79" t="s">
        <v>599</v>
      </c>
      <c r="D20" s="79" t="n">
        <v>31</v>
      </c>
      <c r="E20" s="79" t="n">
        <v>15</v>
      </c>
      <c r="F20" s="79"/>
      <c r="G20" s="81" t="n">
        <f aca="false">D20-F20</f>
        <v>31</v>
      </c>
      <c r="H20" s="47"/>
      <c r="I20" s="79" t="n">
        <v>3</v>
      </c>
      <c r="J20" s="79" t="s">
        <v>346</v>
      </c>
      <c r="K20" s="79" t="n">
        <v>34</v>
      </c>
      <c r="L20" s="79" t="n">
        <v>8</v>
      </c>
      <c r="M20" s="79"/>
      <c r="N20" s="81" t="n">
        <f aca="false">K20-M20</f>
        <v>34</v>
      </c>
      <c r="O20" s="22"/>
      <c r="P20" s="79" t="n">
        <v>3</v>
      </c>
      <c r="Q20" s="79" t="s">
        <v>450</v>
      </c>
      <c r="R20" s="79" t="n">
        <v>30</v>
      </c>
      <c r="S20" s="79" t="n">
        <v>12</v>
      </c>
      <c r="T20" s="79"/>
      <c r="U20" s="81" t="n">
        <f aca="false">R20-T20</f>
        <v>30</v>
      </c>
      <c r="W20" s="79" t="n">
        <v>3</v>
      </c>
      <c r="X20" s="79" t="s">
        <v>678</v>
      </c>
      <c r="Y20" s="79" t="n">
        <v>26</v>
      </c>
      <c r="Z20" s="79" t="n">
        <v>-2</v>
      </c>
      <c r="AA20" s="79"/>
      <c r="AB20" s="81" t="n">
        <f aca="false">Y20-AA20</f>
        <v>26</v>
      </c>
    </row>
    <row r="21" customFormat="false" ht="15.75" hidden="false" customHeight="true" outlineLevel="0" collapsed="false">
      <c r="B21" s="79" t="n">
        <v>4</v>
      </c>
      <c r="C21" s="79" t="s">
        <v>873</v>
      </c>
      <c r="D21" s="79" t="n">
        <v>31</v>
      </c>
      <c r="E21" s="79" t="n">
        <v>5</v>
      </c>
      <c r="F21" s="79"/>
      <c r="G21" s="81" t="n">
        <f aca="false">D21-F21</f>
        <v>31</v>
      </c>
      <c r="H21" s="47"/>
      <c r="I21" s="79" t="n">
        <v>4</v>
      </c>
      <c r="J21" s="79" t="s">
        <v>418</v>
      </c>
      <c r="K21" s="79" t="n">
        <v>31</v>
      </c>
      <c r="L21" s="79" t="n">
        <v>4</v>
      </c>
      <c r="M21" s="79"/>
      <c r="N21" s="81" t="n">
        <f aca="false">K21-M21</f>
        <v>31</v>
      </c>
      <c r="P21" s="79" t="n">
        <v>4</v>
      </c>
      <c r="Q21" s="79" t="s">
        <v>607</v>
      </c>
      <c r="R21" s="79" t="n">
        <v>27</v>
      </c>
      <c r="S21" s="79" t="n">
        <v>1</v>
      </c>
      <c r="T21" s="79"/>
      <c r="U21" s="81" t="n">
        <f aca="false">R21-T21</f>
        <v>27</v>
      </c>
      <c r="W21" s="79" t="n">
        <v>4</v>
      </c>
      <c r="X21" s="79" t="s">
        <v>390</v>
      </c>
      <c r="Y21" s="79" t="n">
        <v>25</v>
      </c>
      <c r="Z21" s="79" t="n">
        <v>2</v>
      </c>
      <c r="AA21" s="79"/>
      <c r="AB21" s="81" t="n">
        <f aca="false">Y21-AA21</f>
        <v>25</v>
      </c>
    </row>
    <row r="22" customFormat="false" ht="15.75" hidden="false" customHeight="true" outlineLevel="0" collapsed="false">
      <c r="B22" s="79" t="n">
        <v>5</v>
      </c>
      <c r="C22" s="79" t="s">
        <v>564</v>
      </c>
      <c r="D22" s="79" t="n">
        <v>27</v>
      </c>
      <c r="E22" s="79" t="n">
        <v>6</v>
      </c>
      <c r="F22" s="79"/>
      <c r="G22" s="81" t="n">
        <f aca="false">D22-F22</f>
        <v>27</v>
      </c>
      <c r="H22" s="47"/>
      <c r="I22" s="79" t="n">
        <v>5</v>
      </c>
      <c r="J22" s="79" t="s">
        <v>547</v>
      </c>
      <c r="K22" s="79" t="n">
        <v>24</v>
      </c>
      <c r="L22" s="79" t="n">
        <v>1</v>
      </c>
      <c r="M22" s="79"/>
      <c r="N22" s="81" t="n">
        <f aca="false">K22-M22</f>
        <v>24</v>
      </c>
      <c r="P22" s="79" t="n">
        <v>5</v>
      </c>
      <c r="Q22" s="79" t="s">
        <v>874</v>
      </c>
      <c r="R22" s="79" t="n">
        <v>26</v>
      </c>
      <c r="S22" s="79" t="n">
        <v>6</v>
      </c>
      <c r="T22" s="79"/>
      <c r="U22" s="81" t="n">
        <f aca="false">R22-T22</f>
        <v>26</v>
      </c>
      <c r="W22" s="79" t="n">
        <v>5</v>
      </c>
      <c r="X22" s="79" t="s">
        <v>324</v>
      </c>
      <c r="Y22" s="79" t="n">
        <v>25</v>
      </c>
      <c r="Z22" s="79" t="n">
        <v>-5</v>
      </c>
      <c r="AA22" s="79"/>
      <c r="AB22" s="81" t="n">
        <f aca="false">Y22-AA22</f>
        <v>25</v>
      </c>
    </row>
    <row r="23" customFormat="false" ht="15.75" hidden="false" customHeight="true" outlineLevel="0" collapsed="false">
      <c r="B23" s="84" t="n">
        <v>6</v>
      </c>
      <c r="C23" s="82" t="s">
        <v>567</v>
      </c>
      <c r="D23" s="82" t="n">
        <v>23</v>
      </c>
      <c r="E23" s="82" t="n">
        <v>9</v>
      </c>
      <c r="F23" s="82"/>
      <c r="G23" s="83" t="n">
        <f aca="false">D23-F23</f>
        <v>23</v>
      </c>
      <c r="H23" s="47"/>
      <c r="I23" s="84" t="n">
        <v>6</v>
      </c>
      <c r="J23" s="82" t="s">
        <v>875</v>
      </c>
      <c r="K23" s="82" t="n">
        <v>23</v>
      </c>
      <c r="L23" s="82" t="n">
        <v>-6</v>
      </c>
      <c r="M23" s="82"/>
      <c r="N23" s="83" t="n">
        <f aca="false">K23-M23</f>
        <v>23</v>
      </c>
      <c r="P23" s="84" t="n">
        <v>6</v>
      </c>
      <c r="Q23" s="82" t="s">
        <v>365</v>
      </c>
      <c r="R23" s="82" t="n">
        <v>26</v>
      </c>
      <c r="S23" s="82" t="n">
        <v>4</v>
      </c>
      <c r="T23" s="82"/>
      <c r="U23" s="83" t="n">
        <f aca="false">R23-T23</f>
        <v>26</v>
      </c>
      <c r="W23" s="84" t="n">
        <v>6</v>
      </c>
      <c r="X23" s="82" t="s">
        <v>392</v>
      </c>
      <c r="Y23" s="82" t="n">
        <v>22</v>
      </c>
      <c r="Z23" s="82" t="n">
        <v>4</v>
      </c>
      <c r="AA23" s="82"/>
      <c r="AB23" s="83" t="n">
        <f aca="false">Y23-AA23</f>
        <v>22</v>
      </c>
    </row>
    <row r="24" customFormat="false" ht="15.75" hidden="false" customHeight="true" outlineLevel="0" collapsed="false">
      <c r="B24" s="84" t="n">
        <v>7</v>
      </c>
      <c r="C24" s="82" t="s">
        <v>394</v>
      </c>
      <c r="D24" s="82" t="n">
        <v>22</v>
      </c>
      <c r="E24" s="82" t="n">
        <v>-3</v>
      </c>
      <c r="F24" s="82"/>
      <c r="G24" s="83" t="n">
        <f aca="false">D24-F24</f>
        <v>22</v>
      </c>
      <c r="H24" s="47"/>
      <c r="I24" s="84" t="n">
        <v>7</v>
      </c>
      <c r="J24" s="82" t="s">
        <v>670</v>
      </c>
      <c r="K24" s="82" t="n">
        <v>22</v>
      </c>
      <c r="L24" s="82" t="n">
        <v>-1</v>
      </c>
      <c r="M24" s="82"/>
      <c r="N24" s="83" t="n">
        <f aca="false">K24-M24</f>
        <v>22</v>
      </c>
      <c r="P24" s="84" t="n">
        <v>7</v>
      </c>
      <c r="Q24" s="82" t="s">
        <v>843</v>
      </c>
      <c r="R24" s="82" t="n">
        <v>24</v>
      </c>
      <c r="S24" s="82" t="n">
        <v>-4</v>
      </c>
      <c r="T24" s="82"/>
      <c r="U24" s="83" t="n">
        <f aca="false">R24-T24</f>
        <v>24</v>
      </c>
      <c r="W24" s="84" t="n">
        <v>7</v>
      </c>
      <c r="X24" s="82" t="s">
        <v>506</v>
      </c>
      <c r="Y24" s="82" t="n">
        <v>21</v>
      </c>
      <c r="Z24" s="82" t="n">
        <v>-4</v>
      </c>
      <c r="AA24" s="82"/>
      <c r="AB24" s="83" t="n">
        <f aca="false">Y24-AA24</f>
        <v>21</v>
      </c>
    </row>
    <row r="25" customFormat="false" ht="15.75" hidden="false" customHeight="true" outlineLevel="0" collapsed="false">
      <c r="B25" s="82" t="n">
        <v>8</v>
      </c>
      <c r="C25" s="84" t="s">
        <v>627</v>
      </c>
      <c r="D25" s="82" t="n">
        <v>20</v>
      </c>
      <c r="E25" s="82" t="n">
        <v>-2</v>
      </c>
      <c r="F25" s="84"/>
      <c r="G25" s="83" t="n">
        <f aca="false">D25-F25</f>
        <v>20</v>
      </c>
      <c r="H25" s="47"/>
      <c r="I25" s="82" t="n">
        <v>8</v>
      </c>
      <c r="J25" s="84" t="s">
        <v>558</v>
      </c>
      <c r="K25" s="82" t="n">
        <v>22</v>
      </c>
      <c r="L25" s="82" t="n">
        <v>-4</v>
      </c>
      <c r="M25" s="84"/>
      <c r="N25" s="83" t="n">
        <f aca="false">K25-M25</f>
        <v>22</v>
      </c>
      <c r="P25" s="82" t="n">
        <v>8</v>
      </c>
      <c r="Q25" s="84" t="s">
        <v>482</v>
      </c>
      <c r="R25" s="82" t="n">
        <v>21</v>
      </c>
      <c r="S25" s="82" t="n">
        <v>-6</v>
      </c>
      <c r="T25" s="84"/>
      <c r="U25" s="83" t="n">
        <f aca="false">R25-T25</f>
        <v>21</v>
      </c>
      <c r="W25" s="82" t="n">
        <v>8</v>
      </c>
      <c r="X25" s="84" t="s">
        <v>520</v>
      </c>
      <c r="Y25" s="82" t="n">
        <v>20</v>
      </c>
      <c r="Z25" s="82" t="n">
        <v>-5</v>
      </c>
      <c r="AA25" s="84"/>
      <c r="AB25" s="83" t="n">
        <f aca="false">Y25-AA25</f>
        <v>20</v>
      </c>
    </row>
    <row r="26" customFormat="false" ht="15.75" hidden="false" customHeight="true" outlineLevel="0" collapsed="false">
      <c r="B26" s="84" t="n">
        <v>9</v>
      </c>
      <c r="C26" s="82" t="s">
        <v>672</v>
      </c>
      <c r="D26" s="82" t="n">
        <v>11</v>
      </c>
      <c r="E26" s="82" t="n">
        <v>-27</v>
      </c>
      <c r="F26" s="82"/>
      <c r="G26" s="83" t="n">
        <f aca="false">D26-F26</f>
        <v>11</v>
      </c>
      <c r="H26" s="47"/>
      <c r="I26" s="84" t="n">
        <v>9</v>
      </c>
      <c r="J26" s="82" t="s">
        <v>354</v>
      </c>
      <c r="K26" s="82" t="n">
        <v>18</v>
      </c>
      <c r="L26" s="82" t="n">
        <v>-14</v>
      </c>
      <c r="M26" s="82"/>
      <c r="N26" s="83" t="n">
        <f aca="false">K26-M26</f>
        <v>18</v>
      </c>
      <c r="P26" s="84" t="n">
        <v>9</v>
      </c>
      <c r="Q26" s="82" t="s">
        <v>476</v>
      </c>
      <c r="R26" s="82" t="n">
        <v>13</v>
      </c>
      <c r="S26" s="82" t="n">
        <v>-19</v>
      </c>
      <c r="T26" s="82"/>
      <c r="U26" s="83" t="n">
        <f aca="false">R26-T26</f>
        <v>13</v>
      </c>
      <c r="W26" s="84" t="n">
        <v>9</v>
      </c>
      <c r="X26" s="82" t="s">
        <v>533</v>
      </c>
      <c r="Y26" s="82" t="n">
        <v>19</v>
      </c>
      <c r="Z26" s="82" t="n">
        <v>-8</v>
      </c>
      <c r="AA26" s="82"/>
      <c r="AB26" s="83" t="n">
        <f aca="false">Y26-AA26</f>
        <v>19</v>
      </c>
    </row>
    <row r="27" customFormat="false" ht="15.75" hidden="false" customHeight="true" outlineLevel="0" collapsed="false">
      <c r="B27" s="82" t="n">
        <v>10</v>
      </c>
      <c r="C27" s="82" t="s">
        <v>557</v>
      </c>
      <c r="D27" s="82" t="n">
        <v>4</v>
      </c>
      <c r="E27" s="82" t="n">
        <v>-51</v>
      </c>
      <c r="F27" s="82"/>
      <c r="G27" s="83" t="n">
        <f aca="false">D27-F27</f>
        <v>4</v>
      </c>
      <c r="I27" s="82" t="n">
        <v>10</v>
      </c>
      <c r="J27" s="82" t="s">
        <v>668</v>
      </c>
      <c r="K27" s="82" t="n">
        <v>6</v>
      </c>
      <c r="L27" s="82" t="n">
        <v>-30</v>
      </c>
      <c r="M27" s="82"/>
      <c r="N27" s="83" t="n">
        <f aca="false">K27-M27</f>
        <v>6</v>
      </c>
      <c r="P27" s="82" t="n">
        <v>10</v>
      </c>
      <c r="Q27" s="82" t="s">
        <v>426</v>
      </c>
      <c r="R27" s="82" t="n">
        <v>9</v>
      </c>
      <c r="S27" s="82" t="n">
        <v>-16</v>
      </c>
      <c r="T27" s="82"/>
      <c r="U27" s="83" t="n">
        <f aca="false">R27-T27</f>
        <v>9</v>
      </c>
      <c r="W27" s="82" t="n">
        <v>10</v>
      </c>
      <c r="X27" s="82" t="s">
        <v>362</v>
      </c>
      <c r="Y27" s="82" t="n">
        <v>19</v>
      </c>
      <c r="Z27" s="82" t="n">
        <v>-9</v>
      </c>
      <c r="AA27" s="82"/>
      <c r="AB27" s="83" t="n">
        <f aca="false">Y27-AA27</f>
        <v>19</v>
      </c>
    </row>
    <row r="28" customFormat="false" ht="15.75" hidden="false" customHeight="true" outlineLevel="0" collapsed="false">
      <c r="C28" s="22"/>
      <c r="D28" s="22"/>
      <c r="E28" s="22"/>
      <c r="F28" s="22"/>
      <c r="G28" s="52"/>
      <c r="J28" s="22"/>
      <c r="K28" s="22"/>
      <c r="L28" s="22"/>
      <c r="M28" s="22"/>
      <c r="N28" s="52"/>
      <c r="Q28" s="22"/>
      <c r="R28" s="22"/>
      <c r="S28" s="22"/>
      <c r="T28" s="22"/>
      <c r="U28" s="52"/>
      <c r="X28" s="22"/>
      <c r="Y28" s="22"/>
      <c r="Z28" s="22"/>
      <c r="AA28" s="22"/>
      <c r="AB28" s="52"/>
    </row>
    <row r="29" customFormat="false" ht="15.75" hidden="false" customHeight="true" outlineLevel="0" collapsed="false">
      <c r="C29" s="22"/>
    </row>
    <row r="30" customFormat="false" ht="44.25" hidden="false" customHeight="true" outlineLevel="0" collapsed="false">
      <c r="B30" s="86" t="s">
        <v>876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</row>
    <row r="31" customFormat="false" ht="15.75" hidden="false" customHeight="true" outlineLevel="0" collapsed="false">
      <c r="B31" s="75" t="s">
        <v>860</v>
      </c>
      <c r="C31" s="75" t="s">
        <v>813</v>
      </c>
      <c r="D31" s="76" t="s">
        <v>861</v>
      </c>
      <c r="E31" s="76"/>
      <c r="F31" s="76" t="s">
        <v>863</v>
      </c>
      <c r="G31" s="77" t="s">
        <v>864</v>
      </c>
      <c r="H31" s="39"/>
      <c r="I31" s="75" t="s">
        <v>860</v>
      </c>
      <c r="J31" s="75" t="s">
        <v>815</v>
      </c>
      <c r="K31" s="76" t="s">
        <v>861</v>
      </c>
      <c r="L31" s="76"/>
      <c r="M31" s="76" t="s">
        <v>863</v>
      </c>
      <c r="N31" s="77" t="s">
        <v>864</v>
      </c>
      <c r="P31" s="75" t="s">
        <v>860</v>
      </c>
      <c r="Q31" s="75" t="s">
        <v>816</v>
      </c>
      <c r="R31" s="76" t="s">
        <v>861</v>
      </c>
      <c r="S31" s="76"/>
      <c r="T31" s="76" t="s">
        <v>863</v>
      </c>
      <c r="U31" s="77" t="s">
        <v>864</v>
      </c>
      <c r="W31" s="75" t="s">
        <v>860</v>
      </c>
      <c r="X31" s="75" t="s">
        <v>825</v>
      </c>
      <c r="Y31" s="76" t="s">
        <v>861</v>
      </c>
      <c r="Z31" s="76"/>
      <c r="AA31" s="76" t="s">
        <v>863</v>
      </c>
      <c r="AB31" s="77" t="s">
        <v>864</v>
      </c>
    </row>
    <row r="32" customFormat="false" ht="15.75" hidden="false" customHeight="true" outlineLevel="0" collapsed="false">
      <c r="B32" s="78" t="n">
        <v>1</v>
      </c>
      <c r="C32" s="79" t="s">
        <v>528</v>
      </c>
      <c r="D32" s="79" t="n">
        <v>37</v>
      </c>
      <c r="E32" s="79" t="n">
        <v>20</v>
      </c>
      <c r="F32" s="80"/>
      <c r="G32" s="81" t="n">
        <f aca="false">D32-F32</f>
        <v>37</v>
      </c>
      <c r="H32" s="39"/>
      <c r="I32" s="79" t="n">
        <v>1</v>
      </c>
      <c r="J32" s="79" t="s">
        <v>788</v>
      </c>
      <c r="K32" s="79" t="n">
        <v>33</v>
      </c>
      <c r="L32" s="79" t="n">
        <v>10</v>
      </c>
      <c r="M32" s="79"/>
      <c r="N32" s="81" t="n">
        <f aca="false">K32-M32</f>
        <v>33</v>
      </c>
      <c r="O32" s="22"/>
      <c r="P32" s="78" t="n">
        <v>1</v>
      </c>
      <c r="Q32" s="79" t="s">
        <v>514</v>
      </c>
      <c r="R32" s="79" t="n">
        <v>42</v>
      </c>
      <c r="S32" s="79" t="n">
        <v>20</v>
      </c>
      <c r="T32" s="80"/>
      <c r="U32" s="81" t="n">
        <f aca="false">R32-T32</f>
        <v>42</v>
      </c>
      <c r="W32" s="78" t="n">
        <v>1</v>
      </c>
      <c r="X32" s="79" t="s">
        <v>462</v>
      </c>
      <c r="Y32" s="79" t="n">
        <v>39</v>
      </c>
      <c r="Z32" s="79" t="n">
        <v>21</v>
      </c>
      <c r="AA32" s="79"/>
      <c r="AB32" s="81" t="n">
        <f aca="false">Y32-AA32</f>
        <v>39</v>
      </c>
    </row>
    <row r="33" customFormat="false" ht="15.75" hidden="false" customHeight="true" outlineLevel="0" collapsed="false">
      <c r="B33" s="79" t="n">
        <v>2</v>
      </c>
      <c r="C33" s="79" t="s">
        <v>877</v>
      </c>
      <c r="D33" s="79" t="n">
        <v>35</v>
      </c>
      <c r="E33" s="79" t="n">
        <v>16</v>
      </c>
      <c r="F33" s="79"/>
      <c r="G33" s="81" t="n">
        <f aca="false">D33-F33</f>
        <v>35</v>
      </c>
      <c r="H33" s="47"/>
      <c r="I33" s="78" t="n">
        <v>2</v>
      </c>
      <c r="J33" s="79" t="s">
        <v>878</v>
      </c>
      <c r="K33" s="79" t="n">
        <v>33</v>
      </c>
      <c r="L33" s="79" t="n">
        <v>9</v>
      </c>
      <c r="M33" s="80"/>
      <c r="N33" s="81" t="n">
        <f aca="false">K33-M33</f>
        <v>33</v>
      </c>
      <c r="O33" s="22"/>
      <c r="P33" s="78" t="n">
        <v>2</v>
      </c>
      <c r="Q33" s="78" t="s">
        <v>478</v>
      </c>
      <c r="R33" s="79" t="n">
        <v>38</v>
      </c>
      <c r="S33" s="79" t="n">
        <v>12</v>
      </c>
      <c r="T33" s="78"/>
      <c r="U33" s="81" t="n">
        <f aca="false">R33-T33</f>
        <v>38</v>
      </c>
      <c r="W33" s="78" t="n">
        <v>2</v>
      </c>
      <c r="X33" s="79" t="s">
        <v>879</v>
      </c>
      <c r="Y33" s="79" t="n">
        <v>36</v>
      </c>
      <c r="Z33" s="79" t="n">
        <v>13</v>
      </c>
      <c r="AA33" s="80"/>
      <c r="AB33" s="81" t="n">
        <f aca="false">Y33-AA33</f>
        <v>36</v>
      </c>
    </row>
    <row r="34" customFormat="false" ht="15.75" hidden="false" customHeight="true" outlineLevel="0" collapsed="false">
      <c r="B34" s="78" t="n">
        <v>3</v>
      </c>
      <c r="C34" s="78" t="s">
        <v>398</v>
      </c>
      <c r="D34" s="79" t="n">
        <v>35</v>
      </c>
      <c r="E34" s="79" t="n">
        <v>2</v>
      </c>
      <c r="F34" s="78"/>
      <c r="G34" s="81" t="n">
        <f aca="false">D34-F34</f>
        <v>35</v>
      </c>
      <c r="H34" s="47"/>
      <c r="I34" s="79" t="n">
        <v>3</v>
      </c>
      <c r="J34" s="79" t="s">
        <v>490</v>
      </c>
      <c r="K34" s="79" t="n">
        <v>33</v>
      </c>
      <c r="L34" s="79" t="n">
        <v>5</v>
      </c>
      <c r="M34" s="79"/>
      <c r="N34" s="81" t="n">
        <f aca="false">K34-M34</f>
        <v>33</v>
      </c>
      <c r="O34" s="22"/>
      <c r="P34" s="78" t="n">
        <v>3</v>
      </c>
      <c r="Q34" s="79" t="s">
        <v>880</v>
      </c>
      <c r="R34" s="79" t="n">
        <v>31</v>
      </c>
      <c r="S34" s="79" t="n">
        <v>13</v>
      </c>
      <c r="T34" s="79"/>
      <c r="U34" s="81" t="n">
        <f aca="false">R34-T34</f>
        <v>31</v>
      </c>
      <c r="W34" s="78" t="n">
        <v>3</v>
      </c>
      <c r="X34" s="79" t="s">
        <v>612</v>
      </c>
      <c r="Y34" s="79" t="n">
        <v>27</v>
      </c>
      <c r="Z34" s="79" t="n">
        <v>5</v>
      </c>
      <c r="AA34" s="79"/>
      <c r="AB34" s="81" t="n">
        <f aca="false">Y34-AA34</f>
        <v>27</v>
      </c>
    </row>
    <row r="35" customFormat="false" ht="15.75" hidden="false" customHeight="true" outlineLevel="0" collapsed="false">
      <c r="B35" s="79" t="n">
        <v>4</v>
      </c>
      <c r="C35" s="79" t="s">
        <v>666</v>
      </c>
      <c r="D35" s="79" t="n">
        <v>33</v>
      </c>
      <c r="E35" s="79" t="n">
        <v>16</v>
      </c>
      <c r="F35" s="79"/>
      <c r="G35" s="81" t="n">
        <f aca="false">D35-F35</f>
        <v>33</v>
      </c>
      <c r="H35" s="47"/>
      <c r="I35" s="78" t="n">
        <v>4</v>
      </c>
      <c r="J35" s="78" t="s">
        <v>850</v>
      </c>
      <c r="K35" s="79" t="n">
        <v>30</v>
      </c>
      <c r="L35" s="79" t="n">
        <v>7</v>
      </c>
      <c r="M35" s="78"/>
      <c r="N35" s="81" t="n">
        <f aca="false">K35-M35</f>
        <v>30</v>
      </c>
      <c r="P35" s="78" t="n">
        <v>4</v>
      </c>
      <c r="Q35" s="79" t="s">
        <v>438</v>
      </c>
      <c r="R35" s="79" t="n">
        <v>31</v>
      </c>
      <c r="S35" s="79" t="n">
        <v>1</v>
      </c>
      <c r="T35" s="79"/>
      <c r="U35" s="81" t="n">
        <f aca="false">R35-T35</f>
        <v>31</v>
      </c>
      <c r="W35" s="78" t="n">
        <v>4</v>
      </c>
      <c r="X35" s="79" t="s">
        <v>492</v>
      </c>
      <c r="Y35" s="79" t="n">
        <v>27</v>
      </c>
      <c r="Z35" s="79" t="n">
        <v>-6</v>
      </c>
      <c r="AA35" s="79"/>
      <c r="AB35" s="81" t="n">
        <f aca="false">Y35-AA35</f>
        <v>27</v>
      </c>
    </row>
    <row r="36" customFormat="false" ht="15.75" hidden="false" customHeight="true" outlineLevel="0" collapsed="false">
      <c r="B36" s="79" t="n">
        <v>5</v>
      </c>
      <c r="C36" s="79" t="s">
        <v>543</v>
      </c>
      <c r="D36" s="79" t="n">
        <v>26</v>
      </c>
      <c r="E36" s="79" t="n">
        <v>0</v>
      </c>
      <c r="F36" s="79"/>
      <c r="G36" s="81" t="n">
        <f aca="false">D36-F36</f>
        <v>26</v>
      </c>
      <c r="H36" s="47"/>
      <c r="I36" s="79" t="n">
        <v>5</v>
      </c>
      <c r="J36" s="79" t="s">
        <v>551</v>
      </c>
      <c r="K36" s="79" t="n">
        <v>28</v>
      </c>
      <c r="L36" s="79" t="n">
        <v>2</v>
      </c>
      <c r="M36" s="79"/>
      <c r="N36" s="81" t="n">
        <f aca="false">K36-M36</f>
        <v>28</v>
      </c>
      <c r="P36" s="78" t="n">
        <v>5</v>
      </c>
      <c r="Q36" s="79" t="s">
        <v>881</v>
      </c>
      <c r="R36" s="79" t="n">
        <v>30</v>
      </c>
      <c r="S36" s="79" t="n">
        <v>11</v>
      </c>
      <c r="T36" s="79"/>
      <c r="U36" s="81" t="n">
        <f aca="false">R36-T36</f>
        <v>30</v>
      </c>
      <c r="W36" s="78" t="n">
        <v>5</v>
      </c>
      <c r="X36" s="78" t="s">
        <v>532</v>
      </c>
      <c r="Y36" s="79" t="n">
        <v>25</v>
      </c>
      <c r="Z36" s="79" t="n">
        <v>-3</v>
      </c>
      <c r="AA36" s="78"/>
      <c r="AB36" s="81" t="n">
        <f aca="false">Y36-AA36</f>
        <v>25</v>
      </c>
    </row>
    <row r="37" customFormat="false" ht="15.75" hidden="false" customHeight="true" outlineLevel="0" collapsed="false">
      <c r="B37" s="84" t="n">
        <v>6</v>
      </c>
      <c r="C37" s="82" t="s">
        <v>456</v>
      </c>
      <c r="D37" s="82" t="n">
        <v>25</v>
      </c>
      <c r="E37" s="82" t="n">
        <v>4</v>
      </c>
      <c r="F37" s="82"/>
      <c r="G37" s="83" t="n">
        <f aca="false">D37-F37</f>
        <v>25</v>
      </c>
      <c r="H37" s="47"/>
      <c r="I37" s="84" t="n">
        <v>6</v>
      </c>
      <c r="J37" s="82" t="s">
        <v>553</v>
      </c>
      <c r="K37" s="82" t="n">
        <v>25</v>
      </c>
      <c r="L37" s="82" t="n">
        <v>8</v>
      </c>
      <c r="M37" s="82"/>
      <c r="N37" s="83" t="n">
        <f aca="false">K37-M37</f>
        <v>25</v>
      </c>
      <c r="P37" s="87" t="n">
        <v>6</v>
      </c>
      <c r="Q37" s="87" t="s">
        <v>463</v>
      </c>
      <c r="R37" s="87" t="n">
        <v>27</v>
      </c>
      <c r="S37" s="87" t="n">
        <v>14</v>
      </c>
      <c r="T37" s="87"/>
      <c r="U37" s="88" t="n">
        <f aca="false">R37-T37</f>
        <v>27</v>
      </c>
      <c r="W37" s="87" t="n">
        <v>6</v>
      </c>
      <c r="X37" s="89" t="s">
        <v>451</v>
      </c>
      <c r="Y37" s="87" t="n">
        <v>20</v>
      </c>
      <c r="Z37" s="87" t="n">
        <v>-8</v>
      </c>
      <c r="AA37" s="89"/>
      <c r="AB37" s="88" t="n">
        <f aca="false">Y37-AA37</f>
        <v>20</v>
      </c>
    </row>
    <row r="38" customFormat="false" ht="15.75" hidden="false" customHeight="true" outlineLevel="0" collapsed="false">
      <c r="B38" s="84" t="n">
        <v>7</v>
      </c>
      <c r="C38" s="82" t="s">
        <v>349</v>
      </c>
      <c r="D38" s="82" t="n">
        <v>21</v>
      </c>
      <c r="E38" s="82" t="n">
        <v>-5</v>
      </c>
      <c r="F38" s="82"/>
      <c r="G38" s="83" t="n">
        <f aca="false">D38-F38</f>
        <v>21</v>
      </c>
      <c r="H38" s="47"/>
      <c r="I38" s="84" t="n">
        <v>7</v>
      </c>
      <c r="J38" s="82" t="s">
        <v>882</v>
      </c>
      <c r="K38" s="82" t="n">
        <v>24</v>
      </c>
      <c r="L38" s="82" t="n">
        <v>-7</v>
      </c>
      <c r="M38" s="82"/>
      <c r="N38" s="83" t="n">
        <f aca="false">K38-M38</f>
        <v>24</v>
      </c>
      <c r="P38" s="87" t="n">
        <v>7</v>
      </c>
      <c r="Q38" s="89" t="s">
        <v>570</v>
      </c>
      <c r="R38" s="87" t="n">
        <v>21</v>
      </c>
      <c r="S38" s="87" t="n">
        <v>-1</v>
      </c>
      <c r="T38" s="89"/>
      <c r="U38" s="88" t="n">
        <f aca="false">R38-T38</f>
        <v>21</v>
      </c>
      <c r="W38" s="87" t="n">
        <v>7</v>
      </c>
      <c r="X38" s="87" t="s">
        <v>593</v>
      </c>
      <c r="Y38" s="87" t="n">
        <v>20</v>
      </c>
      <c r="Z38" s="87" t="n">
        <v>-10</v>
      </c>
      <c r="AA38" s="87"/>
      <c r="AB38" s="88" t="n">
        <f aca="false">Y38-AA38</f>
        <v>20</v>
      </c>
    </row>
    <row r="39" customFormat="false" ht="15.75" hidden="false" customHeight="true" outlineLevel="0" collapsed="false">
      <c r="B39" s="82" t="n">
        <v>8</v>
      </c>
      <c r="C39" s="84" t="s">
        <v>852</v>
      </c>
      <c r="D39" s="82" t="n">
        <v>19</v>
      </c>
      <c r="E39" s="82" t="n">
        <v>-8</v>
      </c>
      <c r="F39" s="84"/>
      <c r="G39" s="83" t="n">
        <f aca="false">D39-F39</f>
        <v>19</v>
      </c>
      <c r="H39" s="47"/>
      <c r="I39" s="84" t="n">
        <v>8</v>
      </c>
      <c r="J39" s="82" t="s">
        <v>842</v>
      </c>
      <c r="K39" s="82" t="n">
        <v>19</v>
      </c>
      <c r="L39" s="82" t="n">
        <v>-7</v>
      </c>
      <c r="M39" s="82"/>
      <c r="N39" s="83" t="n">
        <f aca="false">K39-M39</f>
        <v>19</v>
      </c>
      <c r="P39" s="87" t="n">
        <v>8</v>
      </c>
      <c r="Q39" s="87" t="s">
        <v>883</v>
      </c>
      <c r="R39" s="87" t="n">
        <v>16</v>
      </c>
      <c r="S39" s="87" t="n">
        <v>-13</v>
      </c>
      <c r="T39" s="87"/>
      <c r="U39" s="88" t="n">
        <f aca="false">R39-T39</f>
        <v>16</v>
      </c>
      <c r="W39" s="87" t="n">
        <v>8</v>
      </c>
      <c r="X39" s="87" t="s">
        <v>884</v>
      </c>
      <c r="Y39" s="87" t="n">
        <v>19</v>
      </c>
      <c r="Z39" s="87" t="n">
        <v>0</v>
      </c>
      <c r="AA39" s="87"/>
      <c r="AB39" s="88" t="n">
        <f aca="false">Y39-AA39</f>
        <v>19</v>
      </c>
    </row>
    <row r="40" customFormat="false" ht="15.75" hidden="false" customHeight="true" outlineLevel="0" collapsed="false">
      <c r="B40" s="84" t="n">
        <v>9</v>
      </c>
      <c r="C40" s="82" t="s">
        <v>885</v>
      </c>
      <c r="D40" s="82" t="n">
        <v>14</v>
      </c>
      <c r="E40" s="82" t="n">
        <v>-11</v>
      </c>
      <c r="F40" s="82"/>
      <c r="G40" s="83" t="n">
        <f aca="false">D40-F40</f>
        <v>14</v>
      </c>
      <c r="H40" s="47"/>
      <c r="I40" s="82" t="n">
        <v>9</v>
      </c>
      <c r="J40" s="84" t="s">
        <v>424</v>
      </c>
      <c r="K40" s="82" t="n">
        <v>18</v>
      </c>
      <c r="L40" s="82" t="n">
        <v>-8</v>
      </c>
      <c r="M40" s="84"/>
      <c r="N40" s="83" t="n">
        <f aca="false">K40-M40</f>
        <v>18</v>
      </c>
      <c r="P40" s="87" t="n">
        <v>9</v>
      </c>
      <c r="Q40" s="87" t="s">
        <v>886</v>
      </c>
      <c r="R40" s="87" t="n">
        <v>0</v>
      </c>
      <c r="S40" s="87" t="n">
        <v>0</v>
      </c>
      <c r="T40" s="87"/>
      <c r="U40" s="88" t="n">
        <f aca="false">R40-T40</f>
        <v>0</v>
      </c>
      <c r="W40" s="87" t="n">
        <v>9</v>
      </c>
      <c r="X40" s="87" t="s">
        <v>388</v>
      </c>
      <c r="Y40" s="87" t="n">
        <v>18</v>
      </c>
      <c r="Z40" s="87" t="n">
        <v>-3</v>
      </c>
      <c r="AA40" s="87"/>
      <c r="AB40" s="88" t="n">
        <f aca="false">Y40-AA40</f>
        <v>18</v>
      </c>
    </row>
    <row r="41" customFormat="false" ht="15.75" hidden="false" customHeight="true" outlineLevel="0" collapsed="false">
      <c r="B41" s="82" t="n">
        <v>10</v>
      </c>
      <c r="C41" s="82" t="s">
        <v>374</v>
      </c>
      <c r="D41" s="82" t="n">
        <v>5</v>
      </c>
      <c r="E41" s="82" t="n">
        <v>-34</v>
      </c>
      <c r="F41" s="82"/>
      <c r="G41" s="83" t="n">
        <f aca="false">D41-F41</f>
        <v>5</v>
      </c>
      <c r="I41" s="82" t="n">
        <v>10</v>
      </c>
      <c r="J41" s="82" t="s">
        <v>535</v>
      </c>
      <c r="K41" s="82" t="n">
        <v>11</v>
      </c>
      <c r="L41" s="82" t="n">
        <v>-19</v>
      </c>
      <c r="M41" s="82"/>
      <c r="N41" s="83" t="n">
        <f aca="false">K41-M41</f>
        <v>11</v>
      </c>
      <c r="P41" s="87" t="n">
        <v>10</v>
      </c>
      <c r="Q41" s="87" t="s">
        <v>887</v>
      </c>
      <c r="R41" s="87" t="n">
        <v>0</v>
      </c>
      <c r="S41" s="87" t="n">
        <v>0</v>
      </c>
      <c r="T41" s="87"/>
      <c r="U41" s="88" t="n">
        <f aca="false">R41-T41</f>
        <v>0</v>
      </c>
      <c r="W41" s="87" t="n">
        <v>10</v>
      </c>
      <c r="X41" s="87" t="s">
        <v>416</v>
      </c>
      <c r="Y41" s="87" t="n">
        <v>16</v>
      </c>
      <c r="Z41" s="87" t="n">
        <v>-9</v>
      </c>
      <c r="AA41" s="87"/>
      <c r="AB41" s="88" t="n">
        <f aca="false">Y41-AA41</f>
        <v>16</v>
      </c>
    </row>
    <row r="42" customFormat="false" ht="15.75" hidden="false" customHeight="true" outlineLevel="0" collapsed="false">
      <c r="C42" s="22"/>
      <c r="D42" s="22"/>
      <c r="E42" s="22"/>
      <c r="F42" s="22"/>
      <c r="G42" s="52"/>
      <c r="J42" s="22"/>
      <c r="K42" s="22"/>
      <c r="L42" s="22"/>
      <c r="M42" s="22"/>
      <c r="N42" s="52"/>
      <c r="Q42" s="22"/>
      <c r="R42" s="22"/>
      <c r="S42" s="22"/>
      <c r="T42" s="22"/>
      <c r="U42" s="52"/>
      <c r="X42" s="22"/>
      <c r="Y42" s="22"/>
      <c r="Z42" s="22"/>
      <c r="AA42" s="22"/>
      <c r="AB42" s="52"/>
    </row>
    <row r="44" customFormat="false" ht="44.25" hidden="false" customHeight="true" outlineLevel="0" collapsed="false">
      <c r="B44" s="74" t="s">
        <v>888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customFormat="false" ht="15.75" hidden="false" customHeight="true" outlineLevel="0" collapsed="false">
      <c r="B45" s="90" t="s">
        <v>860</v>
      </c>
      <c r="C45" s="90" t="s">
        <v>813</v>
      </c>
      <c r="D45" s="91" t="s">
        <v>861</v>
      </c>
      <c r="E45" s="91" t="s">
        <v>862</v>
      </c>
      <c r="F45" s="91" t="s">
        <v>863</v>
      </c>
      <c r="G45" s="77" t="s">
        <v>864</v>
      </c>
      <c r="H45" s="39"/>
      <c r="I45" s="90" t="s">
        <v>860</v>
      </c>
      <c r="J45" s="90" t="s">
        <v>815</v>
      </c>
      <c r="K45" s="91" t="s">
        <v>861</v>
      </c>
      <c r="L45" s="91" t="s">
        <v>862</v>
      </c>
      <c r="M45" s="91" t="s">
        <v>863</v>
      </c>
      <c r="N45" s="77" t="s">
        <v>864</v>
      </c>
      <c r="P45" s="90" t="s">
        <v>860</v>
      </c>
      <c r="Q45" s="90" t="s">
        <v>816</v>
      </c>
      <c r="R45" s="91" t="s">
        <v>861</v>
      </c>
      <c r="S45" s="91" t="s">
        <v>862</v>
      </c>
      <c r="T45" s="91" t="s">
        <v>863</v>
      </c>
      <c r="U45" s="77" t="s">
        <v>864</v>
      </c>
    </row>
    <row r="46" customFormat="false" ht="15.75" hidden="false" customHeight="true" outlineLevel="0" collapsed="false">
      <c r="B46" s="79" t="n">
        <v>1</v>
      </c>
      <c r="C46" s="79" t="s">
        <v>255</v>
      </c>
      <c r="D46" s="79" t="n">
        <v>37</v>
      </c>
      <c r="E46" s="79" t="n">
        <v>12</v>
      </c>
      <c r="F46" s="79"/>
      <c r="G46" s="81" t="n">
        <f aca="false">D46-F46</f>
        <v>37</v>
      </c>
      <c r="H46" s="39"/>
      <c r="I46" s="79" t="n">
        <v>1</v>
      </c>
      <c r="J46" s="79" t="s">
        <v>145</v>
      </c>
      <c r="K46" s="79" t="n">
        <v>39</v>
      </c>
      <c r="L46" s="79" t="n">
        <v>14</v>
      </c>
      <c r="M46" s="79"/>
      <c r="N46" s="81" t="n">
        <f aca="false">K46-M46</f>
        <v>39</v>
      </c>
      <c r="O46" s="22"/>
      <c r="P46" s="78" t="n">
        <v>1</v>
      </c>
      <c r="Q46" s="78" t="s">
        <v>162</v>
      </c>
      <c r="R46" s="79" t="n">
        <v>38</v>
      </c>
      <c r="S46" s="79" t="n">
        <v>15</v>
      </c>
      <c r="T46" s="78"/>
      <c r="U46" s="81" t="n">
        <f aca="false">R46-T46</f>
        <v>38</v>
      </c>
    </row>
    <row r="47" customFormat="false" ht="15.75" hidden="false" customHeight="true" outlineLevel="0" collapsed="false">
      <c r="B47" s="78" t="n">
        <v>2</v>
      </c>
      <c r="C47" s="78" t="s">
        <v>228</v>
      </c>
      <c r="D47" s="79" t="n">
        <v>34</v>
      </c>
      <c r="E47" s="79" t="n">
        <v>3</v>
      </c>
      <c r="F47" s="78"/>
      <c r="G47" s="81" t="n">
        <f aca="false">D47-F47</f>
        <v>34</v>
      </c>
      <c r="H47" s="47"/>
      <c r="I47" s="79" t="n">
        <v>2</v>
      </c>
      <c r="J47" s="79" t="s">
        <v>889</v>
      </c>
      <c r="K47" s="79" t="n">
        <v>28</v>
      </c>
      <c r="L47" s="79" t="n">
        <v>0</v>
      </c>
      <c r="M47" s="79"/>
      <c r="N47" s="81" t="n">
        <f aca="false">K47-M47</f>
        <v>28</v>
      </c>
      <c r="O47" s="22"/>
      <c r="P47" s="79" t="n">
        <v>2</v>
      </c>
      <c r="Q47" s="79" t="s">
        <v>256</v>
      </c>
      <c r="R47" s="79" t="n">
        <v>36</v>
      </c>
      <c r="S47" s="79" t="n">
        <v>6</v>
      </c>
      <c r="T47" s="79"/>
      <c r="U47" s="81" t="n">
        <f aca="false">R47-T47</f>
        <v>36</v>
      </c>
    </row>
    <row r="48" customFormat="false" ht="15.75" hidden="false" customHeight="true" outlineLevel="0" collapsed="false">
      <c r="B48" s="79" t="n">
        <v>3</v>
      </c>
      <c r="C48" s="79" t="s">
        <v>242</v>
      </c>
      <c r="D48" s="79" t="n">
        <v>30</v>
      </c>
      <c r="E48" s="79" t="n">
        <v>6</v>
      </c>
      <c r="F48" s="79"/>
      <c r="G48" s="81" t="n">
        <f aca="false">D48-F48</f>
        <v>30</v>
      </c>
      <c r="H48" s="47"/>
      <c r="I48" s="78" t="n">
        <v>3</v>
      </c>
      <c r="J48" s="79" t="s">
        <v>791</v>
      </c>
      <c r="K48" s="79" t="n">
        <v>27</v>
      </c>
      <c r="L48" s="79" t="n">
        <v>2</v>
      </c>
      <c r="M48" s="79"/>
      <c r="N48" s="81" t="n">
        <f aca="false">K48-M48</f>
        <v>27</v>
      </c>
      <c r="O48" s="22"/>
      <c r="P48" s="79" t="n">
        <v>3</v>
      </c>
      <c r="Q48" s="79" t="s">
        <v>263</v>
      </c>
      <c r="R48" s="79" t="n">
        <v>32</v>
      </c>
      <c r="S48" s="79" t="n">
        <v>11</v>
      </c>
      <c r="T48" s="79"/>
      <c r="U48" s="81" t="n">
        <f aca="false">R48-T48</f>
        <v>32</v>
      </c>
    </row>
    <row r="49" customFormat="false" ht="15.75" hidden="false" customHeight="true" outlineLevel="0" collapsed="false">
      <c r="B49" s="78" t="n">
        <v>4</v>
      </c>
      <c r="C49" s="79" t="s">
        <v>890</v>
      </c>
      <c r="D49" s="79" t="n">
        <v>28</v>
      </c>
      <c r="E49" s="79" t="n">
        <v>7</v>
      </c>
      <c r="F49" s="79"/>
      <c r="G49" s="81" t="n">
        <f aca="false">D49-F49</f>
        <v>28</v>
      </c>
      <c r="H49" s="47"/>
      <c r="I49" s="79" t="n">
        <v>4</v>
      </c>
      <c r="J49" s="79" t="s">
        <v>131</v>
      </c>
      <c r="K49" s="79" t="n">
        <v>25</v>
      </c>
      <c r="L49" s="79" t="n">
        <v>-4</v>
      </c>
      <c r="M49" s="79"/>
      <c r="N49" s="81" t="n">
        <f aca="false">K49-M49</f>
        <v>25</v>
      </c>
      <c r="P49" s="79" t="n">
        <v>4</v>
      </c>
      <c r="Q49" s="79" t="s">
        <v>299</v>
      </c>
      <c r="R49" s="79" t="n">
        <v>30</v>
      </c>
      <c r="S49" s="79" t="n">
        <v>9</v>
      </c>
      <c r="T49" s="79"/>
      <c r="U49" s="81" t="n">
        <f aca="false">R49-T49</f>
        <v>30</v>
      </c>
    </row>
    <row r="50" customFormat="false" ht="15.75" hidden="false" customHeight="true" outlineLevel="0" collapsed="false">
      <c r="B50" s="79" t="n">
        <v>5</v>
      </c>
      <c r="C50" s="78" t="s">
        <v>84</v>
      </c>
      <c r="D50" s="79" t="n">
        <v>28</v>
      </c>
      <c r="E50" s="79" t="n">
        <v>3</v>
      </c>
      <c r="F50" s="78"/>
      <c r="G50" s="81" t="n">
        <f aca="false">D50-F50</f>
        <v>28</v>
      </c>
      <c r="H50" s="47"/>
      <c r="I50" s="78" t="n">
        <v>5</v>
      </c>
      <c r="J50" s="78" t="s">
        <v>891</v>
      </c>
      <c r="K50" s="79" t="n">
        <v>23</v>
      </c>
      <c r="L50" s="79" t="n">
        <v>5</v>
      </c>
      <c r="M50" s="78"/>
      <c r="N50" s="81" t="n">
        <f aca="false">K50-M50</f>
        <v>23</v>
      </c>
      <c r="P50" s="79" t="n">
        <v>5</v>
      </c>
      <c r="Q50" s="78" t="s">
        <v>827</v>
      </c>
      <c r="R50" s="79" t="n">
        <v>29</v>
      </c>
      <c r="S50" s="79" t="n">
        <v>1</v>
      </c>
      <c r="T50" s="78"/>
      <c r="U50" s="81" t="n">
        <f aca="false">R50-T50</f>
        <v>29</v>
      </c>
    </row>
    <row r="51" customFormat="false" ht="15.75" hidden="false" customHeight="true" outlineLevel="0" collapsed="false">
      <c r="B51" s="78" t="n">
        <v>6</v>
      </c>
      <c r="C51" s="79" t="s">
        <v>221</v>
      </c>
      <c r="D51" s="79" t="n">
        <v>23</v>
      </c>
      <c r="E51" s="79" t="n">
        <v>5</v>
      </c>
      <c r="F51" s="79"/>
      <c r="G51" s="81" t="n">
        <f aca="false">D51-F51</f>
        <v>23</v>
      </c>
      <c r="H51" s="47"/>
      <c r="I51" s="78" t="n">
        <v>6</v>
      </c>
      <c r="J51" s="79" t="s">
        <v>123</v>
      </c>
      <c r="K51" s="79" t="n">
        <v>23</v>
      </c>
      <c r="L51" s="79" t="n">
        <v>1</v>
      </c>
      <c r="M51" s="79"/>
      <c r="N51" s="81" t="n">
        <f aca="false">K51-M51</f>
        <v>23</v>
      </c>
      <c r="P51" s="78" t="n">
        <v>6</v>
      </c>
      <c r="Q51" s="79" t="s">
        <v>189</v>
      </c>
      <c r="R51" s="79" t="n">
        <v>22</v>
      </c>
      <c r="S51" s="79" t="n">
        <v>-5</v>
      </c>
      <c r="T51" s="79"/>
      <c r="U51" s="81" t="n">
        <f aca="false">R51-T51</f>
        <v>22</v>
      </c>
    </row>
    <row r="52" customFormat="false" ht="15.75" hidden="false" customHeight="true" outlineLevel="0" collapsed="false">
      <c r="B52" s="79" t="n">
        <v>7</v>
      </c>
      <c r="C52" s="79" t="s">
        <v>125</v>
      </c>
      <c r="D52" s="79" t="n">
        <v>22</v>
      </c>
      <c r="E52" s="79" t="n">
        <v>-1</v>
      </c>
      <c r="F52" s="79"/>
      <c r="G52" s="81" t="n">
        <f aca="false">D52-F52</f>
        <v>22</v>
      </c>
      <c r="H52" s="47"/>
      <c r="I52" s="79" t="n">
        <v>7</v>
      </c>
      <c r="J52" s="78" t="s">
        <v>209</v>
      </c>
      <c r="K52" s="79" t="n">
        <v>22</v>
      </c>
      <c r="L52" s="79" t="n">
        <v>-4</v>
      </c>
      <c r="M52" s="78"/>
      <c r="N52" s="81" t="n">
        <f aca="false">K52-M52</f>
        <v>22</v>
      </c>
      <c r="P52" s="87" t="n">
        <v>7</v>
      </c>
      <c r="Q52" s="89" t="s">
        <v>168</v>
      </c>
      <c r="R52" s="87" t="n">
        <v>18</v>
      </c>
      <c r="S52" s="87" t="n">
        <v>-5</v>
      </c>
      <c r="T52" s="92"/>
      <c r="U52" s="88" t="n">
        <f aca="false">R52-T52</f>
        <v>18</v>
      </c>
    </row>
    <row r="53" customFormat="false" ht="15.75" hidden="false" customHeight="true" outlineLevel="0" collapsed="false">
      <c r="B53" s="87" t="n">
        <v>8</v>
      </c>
      <c r="C53" s="89" t="s">
        <v>98</v>
      </c>
      <c r="D53" s="87" t="n">
        <v>20</v>
      </c>
      <c r="E53" s="87" t="n">
        <v>-7</v>
      </c>
      <c r="F53" s="92"/>
      <c r="G53" s="88" t="n">
        <f aca="false">D53-F53</f>
        <v>20</v>
      </c>
      <c r="H53" s="47"/>
      <c r="I53" s="89" t="n">
        <v>8</v>
      </c>
      <c r="J53" s="87" t="s">
        <v>277</v>
      </c>
      <c r="K53" s="87" t="n">
        <v>21</v>
      </c>
      <c r="L53" s="87" t="n">
        <v>-8</v>
      </c>
      <c r="M53" s="87"/>
      <c r="N53" s="88" t="n">
        <f aca="false">K53-M53</f>
        <v>21</v>
      </c>
      <c r="P53" s="89" t="n">
        <v>8</v>
      </c>
      <c r="Q53" s="87" t="s">
        <v>281</v>
      </c>
      <c r="R53" s="87" t="n">
        <v>16</v>
      </c>
      <c r="S53" s="87" t="n">
        <v>-9</v>
      </c>
      <c r="T53" s="87"/>
      <c r="U53" s="88" t="n">
        <f aca="false">R53-T53</f>
        <v>16</v>
      </c>
    </row>
    <row r="54" customFormat="false" ht="15.75" hidden="false" customHeight="true" outlineLevel="0" collapsed="false">
      <c r="B54" s="84" t="n">
        <v>9</v>
      </c>
      <c r="C54" s="82" t="s">
        <v>115</v>
      </c>
      <c r="D54" s="82" t="n">
        <v>17</v>
      </c>
      <c r="E54" s="82" t="n">
        <v>-6</v>
      </c>
      <c r="F54" s="82"/>
      <c r="G54" s="83" t="n">
        <f aca="false">D54-F54</f>
        <v>17</v>
      </c>
      <c r="H54" s="47"/>
      <c r="I54" s="87" t="n">
        <v>9</v>
      </c>
      <c r="J54" s="89" t="s">
        <v>158</v>
      </c>
      <c r="K54" s="87" t="n">
        <v>19</v>
      </c>
      <c r="L54" s="87" t="n">
        <v>0</v>
      </c>
      <c r="M54" s="92"/>
      <c r="N54" s="88" t="n">
        <f aca="false">K54-M54</f>
        <v>19</v>
      </c>
      <c r="P54" s="89" t="n">
        <v>10</v>
      </c>
      <c r="Q54" s="87" t="s">
        <v>156</v>
      </c>
      <c r="R54" s="87" t="n">
        <v>14</v>
      </c>
      <c r="S54" s="87" t="n">
        <v>-12</v>
      </c>
      <c r="T54" s="87"/>
      <c r="U54" s="88" t="n">
        <f aca="false">R54-T54</f>
        <v>14</v>
      </c>
    </row>
    <row r="55" customFormat="false" ht="15.75" hidden="false" customHeight="true" outlineLevel="0" collapsed="false">
      <c r="B55" s="89" t="n">
        <v>10</v>
      </c>
      <c r="C55" s="87" t="s">
        <v>229</v>
      </c>
      <c r="D55" s="87" t="n">
        <v>9</v>
      </c>
      <c r="E55" s="87" t="n">
        <v>-22</v>
      </c>
      <c r="F55" s="87"/>
      <c r="G55" s="88" t="n">
        <f aca="false">D55-F55</f>
        <v>9</v>
      </c>
      <c r="I55" s="89" t="n">
        <v>10</v>
      </c>
      <c r="J55" s="87" t="s">
        <v>183</v>
      </c>
      <c r="K55" s="87" t="n">
        <v>16</v>
      </c>
      <c r="L55" s="87" t="n">
        <v>-6</v>
      </c>
      <c r="M55" s="87"/>
      <c r="N55" s="88" t="n">
        <f aca="false">K55-M55</f>
        <v>16</v>
      </c>
      <c r="P55" s="89" t="n">
        <v>9</v>
      </c>
      <c r="Q55" s="87" t="s">
        <v>892</v>
      </c>
      <c r="R55" s="87" t="n">
        <v>0</v>
      </c>
      <c r="S55" s="87" t="n">
        <v>0</v>
      </c>
      <c r="T55" s="87"/>
      <c r="U55" s="88" t="n">
        <f aca="false">R55-T55</f>
        <v>0</v>
      </c>
    </row>
    <row r="56" customFormat="false" ht="15.75" hidden="false" customHeight="true" outlineLevel="0" collapsed="false">
      <c r="C56" s="22"/>
      <c r="D56" s="22"/>
      <c r="E56" s="22"/>
      <c r="F56" s="22"/>
      <c r="G56" s="52"/>
      <c r="J56" s="22"/>
      <c r="K56" s="22"/>
      <c r="L56" s="22"/>
      <c r="M56" s="22"/>
      <c r="N56" s="52"/>
      <c r="Q56" s="22"/>
      <c r="R56" s="22"/>
      <c r="S56" s="22"/>
      <c r="T56" s="22"/>
      <c r="U56" s="52"/>
    </row>
    <row r="58" customFormat="false" ht="44.25" hidden="false" customHeight="true" outlineLevel="0" collapsed="false">
      <c r="B58" s="85" t="s">
        <v>893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</row>
    <row r="59" customFormat="false" ht="15.75" hidden="false" customHeight="true" outlineLevel="0" collapsed="false">
      <c r="B59" s="90" t="s">
        <v>860</v>
      </c>
      <c r="C59" s="90" t="s">
        <v>813</v>
      </c>
      <c r="D59" s="91" t="s">
        <v>861</v>
      </c>
      <c r="E59" s="91" t="s">
        <v>862</v>
      </c>
      <c r="F59" s="91" t="s">
        <v>863</v>
      </c>
      <c r="G59" s="77" t="s">
        <v>864</v>
      </c>
      <c r="H59" s="39"/>
      <c r="I59" s="90" t="s">
        <v>860</v>
      </c>
      <c r="J59" s="90" t="s">
        <v>815</v>
      </c>
      <c r="K59" s="91" t="s">
        <v>861</v>
      </c>
      <c r="L59" s="91" t="s">
        <v>862</v>
      </c>
      <c r="M59" s="91" t="s">
        <v>863</v>
      </c>
      <c r="N59" s="77" t="s">
        <v>864</v>
      </c>
      <c r="P59" s="90" t="s">
        <v>860</v>
      </c>
      <c r="Q59" s="90" t="s">
        <v>816</v>
      </c>
      <c r="R59" s="91" t="s">
        <v>861</v>
      </c>
      <c r="S59" s="91" t="s">
        <v>862</v>
      </c>
      <c r="T59" s="91" t="s">
        <v>863</v>
      </c>
      <c r="U59" s="77" t="s">
        <v>864</v>
      </c>
    </row>
    <row r="60" customFormat="false" ht="15" hidden="false" customHeight="true" outlineLevel="0" collapsed="false">
      <c r="B60" s="79" t="n">
        <v>1</v>
      </c>
      <c r="C60" s="79" t="s">
        <v>97</v>
      </c>
      <c r="D60" s="79" t="n">
        <v>39</v>
      </c>
      <c r="E60" s="79" t="n">
        <v>14</v>
      </c>
      <c r="F60" s="79"/>
      <c r="G60" s="81" t="n">
        <f aca="false">D60-F60</f>
        <v>39</v>
      </c>
      <c r="H60" s="39"/>
      <c r="I60" s="79" t="n">
        <v>1</v>
      </c>
      <c r="J60" s="79" t="s">
        <v>245</v>
      </c>
      <c r="K60" s="79" t="n">
        <v>33</v>
      </c>
      <c r="L60" s="79" t="n">
        <v>17</v>
      </c>
      <c r="M60" s="79"/>
      <c r="N60" s="81" t="n">
        <f aca="false">K60-M60</f>
        <v>33</v>
      </c>
      <c r="O60" s="22"/>
      <c r="P60" s="79" t="n">
        <v>1</v>
      </c>
      <c r="Q60" s="79" t="s">
        <v>179</v>
      </c>
      <c r="R60" s="79" t="n">
        <v>35</v>
      </c>
      <c r="S60" s="79" t="n">
        <v>7</v>
      </c>
      <c r="T60" s="79"/>
      <c r="U60" s="81" t="n">
        <f aca="false">R60-T60</f>
        <v>35</v>
      </c>
    </row>
    <row r="61" customFormat="false" ht="15.75" hidden="false" customHeight="true" outlineLevel="0" collapsed="false">
      <c r="B61" s="79" t="n">
        <v>2</v>
      </c>
      <c r="C61" s="79" t="s">
        <v>231</v>
      </c>
      <c r="D61" s="79" t="n">
        <v>35</v>
      </c>
      <c r="E61" s="79" t="n">
        <v>15</v>
      </c>
      <c r="F61" s="79"/>
      <c r="G61" s="81" t="n">
        <f aca="false">D61-F61</f>
        <v>35</v>
      </c>
      <c r="H61" s="47"/>
      <c r="I61" s="78" t="n">
        <v>2</v>
      </c>
      <c r="J61" s="79" t="s">
        <v>894</v>
      </c>
      <c r="K61" s="79" t="n">
        <v>31</v>
      </c>
      <c r="L61" s="79" t="n">
        <v>15</v>
      </c>
      <c r="M61" s="79"/>
      <c r="N61" s="81" t="n">
        <f aca="false">K61-M61</f>
        <v>31</v>
      </c>
      <c r="O61" s="22"/>
      <c r="P61" s="79" t="n">
        <v>2</v>
      </c>
      <c r="Q61" s="78" t="s">
        <v>895</v>
      </c>
      <c r="R61" s="79" t="n">
        <v>33</v>
      </c>
      <c r="S61" s="79" t="n">
        <v>20</v>
      </c>
      <c r="T61" s="78"/>
      <c r="U61" s="81" t="n">
        <f aca="false">R61-T61</f>
        <v>33</v>
      </c>
    </row>
    <row r="62" customFormat="false" ht="15.75" hidden="false" customHeight="true" outlineLevel="0" collapsed="false">
      <c r="B62" s="79" t="n">
        <v>3</v>
      </c>
      <c r="C62" s="79" t="s">
        <v>278</v>
      </c>
      <c r="D62" s="79" t="n">
        <v>25</v>
      </c>
      <c r="E62" s="79" t="n">
        <v>0</v>
      </c>
      <c r="F62" s="79"/>
      <c r="G62" s="81" t="n">
        <f aca="false">D62-F62</f>
        <v>25</v>
      </c>
      <c r="H62" s="47"/>
      <c r="I62" s="79" t="n">
        <v>3</v>
      </c>
      <c r="J62" s="79" t="s">
        <v>202</v>
      </c>
      <c r="K62" s="79" t="n">
        <v>29</v>
      </c>
      <c r="L62" s="79" t="n">
        <v>0</v>
      </c>
      <c r="M62" s="79"/>
      <c r="N62" s="81" t="n">
        <f aca="false">K62-M62</f>
        <v>29</v>
      </c>
      <c r="O62" s="22"/>
      <c r="P62" s="79" t="n">
        <v>3</v>
      </c>
      <c r="Q62" s="79" t="s">
        <v>269</v>
      </c>
      <c r="R62" s="79" t="n">
        <v>33</v>
      </c>
      <c r="S62" s="79" t="n">
        <v>12</v>
      </c>
      <c r="T62" s="79"/>
      <c r="U62" s="81" t="n">
        <f aca="false">R62-T62</f>
        <v>33</v>
      </c>
    </row>
    <row r="63" customFormat="false" ht="15.75" hidden="false" customHeight="true" outlineLevel="0" collapsed="false">
      <c r="B63" s="79" t="n">
        <v>4</v>
      </c>
      <c r="C63" s="78" t="s">
        <v>173</v>
      </c>
      <c r="D63" s="79" t="n">
        <v>25</v>
      </c>
      <c r="E63" s="79" t="n">
        <v>0</v>
      </c>
      <c r="F63" s="78"/>
      <c r="G63" s="81" t="n">
        <f aca="false">D63-F63</f>
        <v>25</v>
      </c>
      <c r="H63" s="47"/>
      <c r="I63" s="78" t="n">
        <v>4</v>
      </c>
      <c r="J63" s="79" t="s">
        <v>191</v>
      </c>
      <c r="K63" s="79" t="n">
        <v>26</v>
      </c>
      <c r="L63" s="79" t="n">
        <v>-5</v>
      </c>
      <c r="M63" s="79"/>
      <c r="N63" s="81" t="n">
        <f aca="false">K63-M63</f>
        <v>26</v>
      </c>
      <c r="P63" s="79" t="n">
        <v>4</v>
      </c>
      <c r="Q63" s="79" t="s">
        <v>237</v>
      </c>
      <c r="R63" s="79" t="n">
        <v>32</v>
      </c>
      <c r="S63" s="79" t="n">
        <v>3</v>
      </c>
      <c r="T63" s="79"/>
      <c r="U63" s="81" t="n">
        <f aca="false">R63-T63</f>
        <v>32</v>
      </c>
    </row>
    <row r="64" customFormat="false" ht="15.75" hidden="false" customHeight="true" outlineLevel="0" collapsed="false">
      <c r="B64" s="78" t="n">
        <v>5</v>
      </c>
      <c r="C64" s="79" t="s">
        <v>896</v>
      </c>
      <c r="D64" s="79" t="n">
        <v>24</v>
      </c>
      <c r="E64" s="79" t="n">
        <v>6</v>
      </c>
      <c r="F64" s="79"/>
      <c r="G64" s="81" t="n">
        <f aca="false">D64-F64</f>
        <v>24</v>
      </c>
      <c r="H64" s="47"/>
      <c r="I64" s="79" t="n">
        <v>5</v>
      </c>
      <c r="J64" s="78" t="s">
        <v>164</v>
      </c>
      <c r="K64" s="79" t="n">
        <v>25</v>
      </c>
      <c r="L64" s="79" t="n">
        <v>1</v>
      </c>
      <c r="M64" s="78"/>
      <c r="N64" s="81" t="n">
        <f aca="false">K64-M64</f>
        <v>25</v>
      </c>
      <c r="P64" s="78" t="n">
        <v>5</v>
      </c>
      <c r="Q64" s="78" t="s">
        <v>181</v>
      </c>
      <c r="R64" s="79" t="n">
        <v>29</v>
      </c>
      <c r="S64" s="79" t="n">
        <v>7</v>
      </c>
      <c r="T64" s="78"/>
      <c r="U64" s="81" t="n">
        <f aca="false">R64-T64</f>
        <v>29</v>
      </c>
    </row>
    <row r="65" customFormat="false" ht="15.75" hidden="false" customHeight="true" outlineLevel="0" collapsed="false">
      <c r="B65" s="78" t="n">
        <v>6</v>
      </c>
      <c r="C65" s="78" t="s">
        <v>154</v>
      </c>
      <c r="D65" s="79" t="n">
        <v>24</v>
      </c>
      <c r="E65" s="79" t="n">
        <v>2</v>
      </c>
      <c r="F65" s="78"/>
      <c r="G65" s="81" t="n">
        <f aca="false">D65-F65</f>
        <v>24</v>
      </c>
      <c r="H65" s="47"/>
      <c r="I65" s="79" t="n">
        <v>6</v>
      </c>
      <c r="J65" s="79" t="s">
        <v>196</v>
      </c>
      <c r="K65" s="79" t="n">
        <v>25</v>
      </c>
      <c r="L65" s="79" t="n">
        <v>-7</v>
      </c>
      <c r="M65" s="79"/>
      <c r="N65" s="81" t="n">
        <f aca="false">K65-M65</f>
        <v>25</v>
      </c>
      <c r="P65" s="78" t="n">
        <v>6</v>
      </c>
      <c r="Q65" s="79" t="s">
        <v>236</v>
      </c>
      <c r="R65" s="79" t="n">
        <v>23</v>
      </c>
      <c r="S65" s="79" t="n">
        <v>-3</v>
      </c>
      <c r="T65" s="79"/>
      <c r="U65" s="81" t="n">
        <f aca="false">R65-T65</f>
        <v>23</v>
      </c>
    </row>
    <row r="66" customFormat="false" ht="15.75" hidden="false" customHeight="true" outlineLevel="0" collapsed="false">
      <c r="B66" s="84" t="n">
        <v>7</v>
      </c>
      <c r="C66" s="82" t="s">
        <v>121</v>
      </c>
      <c r="D66" s="82" t="n">
        <v>21</v>
      </c>
      <c r="E66" s="82" t="n">
        <v>-12</v>
      </c>
      <c r="F66" s="82"/>
      <c r="G66" s="83" t="n">
        <f aca="false">D66-F66</f>
        <v>21</v>
      </c>
      <c r="H66" s="47"/>
      <c r="I66" s="78" t="n">
        <v>7</v>
      </c>
      <c r="J66" s="79" t="s">
        <v>897</v>
      </c>
      <c r="K66" s="79" t="n">
        <v>24</v>
      </c>
      <c r="L66" s="79" t="n">
        <v>-1</v>
      </c>
      <c r="M66" s="79"/>
      <c r="N66" s="81" t="n">
        <f aca="false">K66-M66</f>
        <v>24</v>
      </c>
      <c r="P66" s="78" t="n">
        <v>7</v>
      </c>
      <c r="Q66" s="79" t="s">
        <v>828</v>
      </c>
      <c r="R66" s="79" t="n">
        <v>21</v>
      </c>
      <c r="S66" s="79" t="n">
        <v>-5</v>
      </c>
      <c r="T66" s="79"/>
      <c r="U66" s="81" t="n">
        <f aca="false">R66-T66</f>
        <v>21</v>
      </c>
    </row>
    <row r="67" customFormat="false" ht="15.75" hidden="false" customHeight="true" outlineLevel="0" collapsed="false">
      <c r="B67" s="82" t="n">
        <v>8</v>
      </c>
      <c r="C67" s="84" t="s">
        <v>133</v>
      </c>
      <c r="D67" s="82" t="n">
        <v>19</v>
      </c>
      <c r="E67" s="82" t="n">
        <v>-4</v>
      </c>
      <c r="F67" s="93"/>
      <c r="G67" s="83" t="n">
        <f aca="false">D67-F67</f>
        <v>19</v>
      </c>
      <c r="H67" s="47"/>
      <c r="I67" s="82" t="n">
        <v>8</v>
      </c>
      <c r="J67" s="84" t="s">
        <v>216</v>
      </c>
      <c r="K67" s="82" t="n">
        <v>22</v>
      </c>
      <c r="L67" s="82" t="n">
        <v>-2</v>
      </c>
      <c r="M67" s="93"/>
      <c r="N67" s="83" t="n">
        <f aca="false">K67-M67</f>
        <v>22</v>
      </c>
      <c r="P67" s="89" t="n">
        <v>8</v>
      </c>
      <c r="Q67" s="87" t="s">
        <v>135</v>
      </c>
      <c r="R67" s="87" t="n">
        <v>21</v>
      </c>
      <c r="S67" s="87" t="n">
        <v>-9</v>
      </c>
      <c r="T67" s="87"/>
      <c r="U67" s="88" t="n">
        <f aca="false">R67-T67</f>
        <v>21</v>
      </c>
    </row>
    <row r="68" customFormat="false" ht="15.75" hidden="false" customHeight="true" outlineLevel="0" collapsed="false">
      <c r="B68" s="84" t="n">
        <v>9</v>
      </c>
      <c r="C68" s="82" t="s">
        <v>898</v>
      </c>
      <c r="D68" s="82" t="n">
        <v>14</v>
      </c>
      <c r="E68" s="82" t="n">
        <v>-5</v>
      </c>
      <c r="F68" s="82"/>
      <c r="G68" s="83" t="n">
        <f aca="false">D68-F68</f>
        <v>14</v>
      </c>
      <c r="H68" s="47"/>
      <c r="I68" s="84" t="n">
        <v>9</v>
      </c>
      <c r="J68" s="82" t="s">
        <v>251</v>
      </c>
      <c r="K68" s="82" t="n">
        <v>18</v>
      </c>
      <c r="L68" s="82" t="n">
        <v>-9</v>
      </c>
      <c r="M68" s="82"/>
      <c r="N68" s="83" t="n">
        <f aca="false">K68-M68</f>
        <v>18</v>
      </c>
      <c r="P68" s="87" t="n">
        <v>9</v>
      </c>
      <c r="Q68" s="89" t="s">
        <v>92</v>
      </c>
      <c r="R68" s="87" t="n">
        <v>14</v>
      </c>
      <c r="S68" s="87" t="n">
        <v>-11</v>
      </c>
      <c r="T68" s="92"/>
      <c r="U68" s="88" t="n">
        <f aca="false">R68-T68</f>
        <v>14</v>
      </c>
    </row>
    <row r="69" customFormat="false" ht="15.75" hidden="false" customHeight="true" outlineLevel="0" collapsed="false">
      <c r="B69" s="84" t="n">
        <v>10</v>
      </c>
      <c r="C69" s="82" t="s">
        <v>78</v>
      </c>
      <c r="D69" s="82" t="n">
        <v>13</v>
      </c>
      <c r="E69" s="82" t="n">
        <v>-16</v>
      </c>
      <c r="F69" s="82"/>
      <c r="G69" s="83" t="n">
        <f aca="false">D69-F69</f>
        <v>13</v>
      </c>
      <c r="I69" s="84" t="n">
        <v>10</v>
      </c>
      <c r="J69" s="84" t="s">
        <v>899</v>
      </c>
      <c r="K69" s="82" t="n">
        <v>0</v>
      </c>
      <c r="L69" s="82" t="n">
        <v>0</v>
      </c>
      <c r="M69" s="84"/>
      <c r="N69" s="83" t="n">
        <f aca="false">K69-M69</f>
        <v>0</v>
      </c>
      <c r="P69" s="89" t="n">
        <v>10</v>
      </c>
      <c r="Q69" s="87" t="s">
        <v>900</v>
      </c>
      <c r="R69" s="87" t="n">
        <v>0</v>
      </c>
      <c r="S69" s="87" t="n">
        <v>0</v>
      </c>
      <c r="T69" s="87"/>
      <c r="U69" s="88" t="n">
        <f aca="false">R69-T69</f>
        <v>0</v>
      </c>
    </row>
    <row r="70" customFormat="false" ht="15.75" hidden="false" customHeight="true" outlineLevel="0" collapsed="false">
      <c r="C70" s="22"/>
      <c r="D70" s="22"/>
      <c r="E70" s="22"/>
      <c r="F70" s="22"/>
      <c r="G70" s="52"/>
      <c r="J70" s="22"/>
      <c r="K70" s="22"/>
      <c r="L70" s="22"/>
      <c r="M70" s="22"/>
      <c r="N70" s="52"/>
      <c r="Q70" s="22"/>
      <c r="R70" s="22"/>
      <c r="S70" s="22"/>
      <c r="T70" s="22"/>
      <c r="U70" s="52"/>
    </row>
    <row r="72" customFormat="false" ht="44.25" hidden="false" customHeight="true" outlineLevel="0" collapsed="false">
      <c r="B72" s="94" t="s">
        <v>901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</row>
    <row r="73" customFormat="false" ht="15.75" hidden="false" customHeight="true" outlineLevel="0" collapsed="false">
      <c r="B73" s="95" t="s">
        <v>860</v>
      </c>
      <c r="C73" s="95" t="s">
        <v>813</v>
      </c>
      <c r="D73" s="96" t="s">
        <v>861</v>
      </c>
      <c r="E73" s="96" t="s">
        <v>862</v>
      </c>
      <c r="F73" s="96" t="s">
        <v>863</v>
      </c>
      <c r="G73" s="77" t="s">
        <v>864</v>
      </c>
      <c r="H73" s="39"/>
      <c r="I73" s="95" t="s">
        <v>860</v>
      </c>
      <c r="J73" s="95" t="s">
        <v>815</v>
      </c>
      <c r="K73" s="96" t="s">
        <v>861</v>
      </c>
      <c r="L73" s="96" t="s">
        <v>862</v>
      </c>
      <c r="M73" s="96" t="s">
        <v>863</v>
      </c>
      <c r="N73" s="77" t="s">
        <v>864</v>
      </c>
      <c r="P73" s="95" t="s">
        <v>860</v>
      </c>
      <c r="Q73" s="95" t="s">
        <v>816</v>
      </c>
      <c r="R73" s="96" t="s">
        <v>861</v>
      </c>
      <c r="S73" s="96" t="s">
        <v>862</v>
      </c>
      <c r="T73" s="96" t="s">
        <v>863</v>
      </c>
      <c r="U73" s="77" t="s">
        <v>864</v>
      </c>
    </row>
    <row r="74" customFormat="false" ht="15.75" hidden="false" customHeight="true" outlineLevel="0" collapsed="false">
      <c r="B74" s="78" t="n">
        <v>1</v>
      </c>
      <c r="C74" s="78" t="s">
        <v>902</v>
      </c>
      <c r="D74" s="79" t="n">
        <v>31</v>
      </c>
      <c r="E74" s="79" t="n">
        <v>11</v>
      </c>
      <c r="F74" s="78"/>
      <c r="G74" s="81" t="n">
        <f aca="false">D74-F74</f>
        <v>31</v>
      </c>
      <c r="H74" s="39"/>
      <c r="I74" s="78" t="n">
        <v>1</v>
      </c>
      <c r="J74" s="78" t="s">
        <v>66</v>
      </c>
      <c r="K74" s="79" t="n">
        <v>33</v>
      </c>
      <c r="L74" s="79" t="n">
        <v>7</v>
      </c>
      <c r="M74" s="78"/>
      <c r="N74" s="81" t="n">
        <f aca="false">K74-M74</f>
        <v>33</v>
      </c>
      <c r="O74" s="22"/>
      <c r="P74" s="78" t="n">
        <v>1</v>
      </c>
      <c r="Q74" s="78" t="s">
        <v>71</v>
      </c>
      <c r="R74" s="79" t="n">
        <v>37</v>
      </c>
      <c r="S74" s="79" t="n">
        <v>12</v>
      </c>
      <c r="T74" s="80"/>
      <c r="U74" s="81" t="n">
        <f aca="false">R74-T74</f>
        <v>37</v>
      </c>
    </row>
    <row r="75" customFormat="false" ht="15.75" hidden="false" customHeight="true" outlineLevel="0" collapsed="false">
      <c r="B75" s="78" t="n">
        <v>2</v>
      </c>
      <c r="C75" s="79" t="s">
        <v>766</v>
      </c>
      <c r="D75" s="79" t="n">
        <v>28</v>
      </c>
      <c r="E75" s="79" t="n">
        <v>4</v>
      </c>
      <c r="F75" s="79"/>
      <c r="G75" s="81" t="n">
        <f aca="false">D75-F75</f>
        <v>28</v>
      </c>
      <c r="H75" s="47"/>
      <c r="I75" s="78" t="n">
        <v>2</v>
      </c>
      <c r="J75" s="79" t="s">
        <v>730</v>
      </c>
      <c r="K75" s="79" t="n">
        <v>33</v>
      </c>
      <c r="L75" s="79" t="n">
        <v>5</v>
      </c>
      <c r="M75" s="79"/>
      <c r="N75" s="81" t="n">
        <f aca="false">K75-M75</f>
        <v>33</v>
      </c>
      <c r="O75" s="22"/>
      <c r="P75" s="78" t="n">
        <v>2</v>
      </c>
      <c r="Q75" s="78" t="s">
        <v>701</v>
      </c>
      <c r="R75" s="79" t="n">
        <v>33</v>
      </c>
      <c r="S75" s="79" t="n">
        <v>6</v>
      </c>
      <c r="T75" s="78"/>
      <c r="U75" s="81" t="n">
        <f aca="false">R75-T75</f>
        <v>33</v>
      </c>
    </row>
    <row r="76" customFormat="false" ht="15.75" hidden="false" customHeight="true" outlineLevel="0" collapsed="false">
      <c r="B76" s="79" t="n">
        <v>3</v>
      </c>
      <c r="C76" s="79" t="s">
        <v>903</v>
      </c>
      <c r="D76" s="79" t="n">
        <v>28</v>
      </c>
      <c r="E76" s="79" t="n">
        <v>4</v>
      </c>
      <c r="F76" s="79"/>
      <c r="G76" s="81" t="n">
        <f aca="false">D76-F76</f>
        <v>28</v>
      </c>
      <c r="H76" s="47"/>
      <c r="I76" s="79" t="n">
        <v>3</v>
      </c>
      <c r="J76" s="79" t="s">
        <v>317</v>
      </c>
      <c r="K76" s="79" t="n">
        <v>31</v>
      </c>
      <c r="L76" s="79" t="n">
        <v>9</v>
      </c>
      <c r="M76" s="79"/>
      <c r="N76" s="81" t="n">
        <f aca="false">K76-M76</f>
        <v>31</v>
      </c>
      <c r="O76" s="22"/>
      <c r="P76" s="78" t="n">
        <v>3</v>
      </c>
      <c r="Q76" s="79" t="s">
        <v>904</v>
      </c>
      <c r="R76" s="79" t="n">
        <v>32</v>
      </c>
      <c r="S76" s="79" t="n">
        <v>9</v>
      </c>
      <c r="T76" s="79"/>
      <c r="U76" s="81" t="n">
        <f aca="false">R76-T76</f>
        <v>32</v>
      </c>
    </row>
    <row r="77" customFormat="false" ht="15.75" hidden="false" customHeight="true" outlineLevel="0" collapsed="false">
      <c r="B77" s="78" t="n">
        <v>4</v>
      </c>
      <c r="C77" s="79" t="s">
        <v>817</v>
      </c>
      <c r="D77" s="79" t="n">
        <v>28</v>
      </c>
      <c r="E77" s="79" t="n">
        <v>2</v>
      </c>
      <c r="F77" s="79"/>
      <c r="G77" s="81" t="n">
        <f aca="false">D77-F77</f>
        <v>28</v>
      </c>
      <c r="H77" s="47"/>
      <c r="I77" s="78" t="n">
        <v>4</v>
      </c>
      <c r="J77" s="79" t="s">
        <v>11</v>
      </c>
      <c r="K77" s="79" t="n">
        <v>26</v>
      </c>
      <c r="L77" s="79" t="n">
        <v>7</v>
      </c>
      <c r="M77" s="79"/>
      <c r="N77" s="81" t="n">
        <f aca="false">K77-M77</f>
        <v>26</v>
      </c>
      <c r="P77" s="79" t="n">
        <v>4</v>
      </c>
      <c r="Q77" s="79" t="s">
        <v>752</v>
      </c>
      <c r="R77" s="79" t="n">
        <v>32</v>
      </c>
      <c r="S77" s="79" t="n">
        <v>3</v>
      </c>
      <c r="T77" s="79"/>
      <c r="U77" s="81" t="n">
        <f aca="false">R77-T77</f>
        <v>32</v>
      </c>
    </row>
    <row r="78" customFormat="false" ht="15.75" hidden="false" customHeight="true" outlineLevel="0" collapsed="false">
      <c r="B78" s="89" t="n">
        <v>5</v>
      </c>
      <c r="C78" s="87" t="s">
        <v>760</v>
      </c>
      <c r="D78" s="87" t="n">
        <v>25</v>
      </c>
      <c r="E78" s="87" t="n">
        <v>1</v>
      </c>
      <c r="F78" s="87"/>
      <c r="G78" s="88" t="n">
        <f aca="false">D78-F78</f>
        <v>25</v>
      </c>
      <c r="H78" s="47"/>
      <c r="I78" s="89" t="n">
        <v>5</v>
      </c>
      <c r="J78" s="87" t="s">
        <v>818</v>
      </c>
      <c r="K78" s="87" t="n">
        <v>25</v>
      </c>
      <c r="L78" s="87" t="n">
        <v>3</v>
      </c>
      <c r="M78" s="87"/>
      <c r="N78" s="88" t="n">
        <f aca="false">K78-M78</f>
        <v>25</v>
      </c>
      <c r="P78" s="84" t="n">
        <v>5</v>
      </c>
      <c r="Q78" s="82" t="s">
        <v>684</v>
      </c>
      <c r="R78" s="82" t="n">
        <v>30</v>
      </c>
      <c r="S78" s="82" t="n">
        <v>12</v>
      </c>
      <c r="T78" s="82"/>
      <c r="U78" s="83" t="n">
        <f aca="false">R78-T78</f>
        <v>30</v>
      </c>
    </row>
    <row r="79" customFormat="false" ht="15.75" hidden="false" customHeight="true" outlineLevel="0" collapsed="false">
      <c r="B79" s="89" t="n">
        <v>6</v>
      </c>
      <c r="C79" s="89" t="s">
        <v>710</v>
      </c>
      <c r="D79" s="87" t="n">
        <v>25</v>
      </c>
      <c r="E79" s="87" t="n">
        <v>-3</v>
      </c>
      <c r="F79" s="92"/>
      <c r="G79" s="88" t="n">
        <f aca="false">D79-F79</f>
        <v>25</v>
      </c>
      <c r="H79" s="47"/>
      <c r="I79" s="89" t="n">
        <v>6</v>
      </c>
      <c r="J79" s="89" t="s">
        <v>37</v>
      </c>
      <c r="K79" s="87" t="n">
        <v>25</v>
      </c>
      <c r="L79" s="87" t="n">
        <v>-7</v>
      </c>
      <c r="M79" s="92"/>
      <c r="N79" s="88" t="n">
        <f aca="false">K79-M79</f>
        <v>25</v>
      </c>
      <c r="P79" s="87" t="n">
        <v>6</v>
      </c>
      <c r="Q79" s="87" t="s">
        <v>748</v>
      </c>
      <c r="R79" s="87" t="n">
        <v>23</v>
      </c>
      <c r="S79" s="87" t="n">
        <v>-6</v>
      </c>
      <c r="T79" s="87"/>
      <c r="U79" s="88" t="n">
        <f aca="false">R79-T79</f>
        <v>23</v>
      </c>
    </row>
    <row r="80" customFormat="false" ht="15.75" hidden="false" customHeight="true" outlineLevel="0" collapsed="false">
      <c r="B80" s="87" t="n">
        <v>7</v>
      </c>
      <c r="C80" s="89" t="s">
        <v>330</v>
      </c>
      <c r="D80" s="87" t="n">
        <v>24</v>
      </c>
      <c r="E80" s="87" t="n">
        <v>3</v>
      </c>
      <c r="F80" s="89"/>
      <c r="G80" s="88" t="n">
        <f aca="false">D80-F80</f>
        <v>24</v>
      </c>
      <c r="H80" s="47"/>
      <c r="I80" s="87" t="n">
        <v>7</v>
      </c>
      <c r="J80" s="89" t="s">
        <v>687</v>
      </c>
      <c r="K80" s="87" t="n">
        <v>23</v>
      </c>
      <c r="L80" s="87" t="n">
        <v>0</v>
      </c>
      <c r="M80" s="89"/>
      <c r="N80" s="88" t="n">
        <f aca="false">K80-M80</f>
        <v>23</v>
      </c>
      <c r="P80" s="87" t="n">
        <v>7</v>
      </c>
      <c r="Q80" s="89" t="s">
        <v>63</v>
      </c>
      <c r="R80" s="87" t="n">
        <v>18</v>
      </c>
      <c r="S80" s="87" t="n">
        <v>-6</v>
      </c>
      <c r="T80" s="89"/>
      <c r="U80" s="88" t="n">
        <f aca="false">R80-T80</f>
        <v>18</v>
      </c>
    </row>
    <row r="81" customFormat="false" ht="15.75" hidden="false" customHeight="true" outlineLevel="0" collapsed="false">
      <c r="B81" s="87" t="n">
        <v>8</v>
      </c>
      <c r="C81" s="87" t="s">
        <v>692</v>
      </c>
      <c r="D81" s="87" t="n">
        <v>21</v>
      </c>
      <c r="E81" s="87" t="n">
        <v>2</v>
      </c>
      <c r="F81" s="87"/>
      <c r="G81" s="88" t="n">
        <f aca="false">D81-F81</f>
        <v>21</v>
      </c>
      <c r="H81" s="47"/>
      <c r="I81" s="87" t="n">
        <v>8</v>
      </c>
      <c r="J81" s="87" t="s">
        <v>905</v>
      </c>
      <c r="K81" s="87" t="n">
        <v>22</v>
      </c>
      <c r="L81" s="87" t="n">
        <v>2</v>
      </c>
      <c r="M81" s="87"/>
      <c r="N81" s="88" t="n">
        <f aca="false">K81-M81</f>
        <v>22</v>
      </c>
      <c r="P81" s="89" t="n">
        <v>8</v>
      </c>
      <c r="Q81" s="87" t="s">
        <v>26</v>
      </c>
      <c r="R81" s="87" t="n">
        <v>18</v>
      </c>
      <c r="S81" s="87" t="n">
        <v>-12</v>
      </c>
      <c r="T81" s="87"/>
      <c r="U81" s="88" t="n">
        <f aca="false">R81-T81</f>
        <v>18</v>
      </c>
    </row>
    <row r="82" customFormat="false" ht="15.75" hidden="false" customHeight="true" outlineLevel="0" collapsed="false">
      <c r="B82" s="87" t="n">
        <v>9</v>
      </c>
      <c r="C82" s="87" t="s">
        <v>319</v>
      </c>
      <c r="D82" s="87" t="n">
        <v>19</v>
      </c>
      <c r="E82" s="87" t="n">
        <v>-8</v>
      </c>
      <c r="F82" s="87"/>
      <c r="G82" s="88" t="n">
        <f aca="false">D82-F82</f>
        <v>19</v>
      </c>
      <c r="H82" s="47"/>
      <c r="I82" s="87" t="n">
        <v>9</v>
      </c>
      <c r="J82" s="87" t="s">
        <v>906</v>
      </c>
      <c r="K82" s="87" t="n">
        <v>18</v>
      </c>
      <c r="L82" s="87" t="n">
        <v>-3</v>
      </c>
      <c r="M82" s="87"/>
      <c r="N82" s="88" t="n">
        <f aca="false">K82-M82</f>
        <v>18</v>
      </c>
      <c r="P82" s="87" t="n">
        <v>9</v>
      </c>
      <c r="Q82" s="87" t="s">
        <v>726</v>
      </c>
      <c r="R82" s="87" t="n">
        <v>16</v>
      </c>
      <c r="S82" s="87" t="n">
        <v>-6</v>
      </c>
      <c r="T82" s="87"/>
      <c r="U82" s="88" t="n">
        <f aca="false">R82-T82</f>
        <v>16</v>
      </c>
    </row>
    <row r="83" customFormat="false" ht="15.75" hidden="false" customHeight="true" outlineLevel="0" collapsed="false">
      <c r="B83" s="87" t="n">
        <v>10</v>
      </c>
      <c r="C83" s="87" t="s">
        <v>907</v>
      </c>
      <c r="D83" s="87" t="n">
        <v>14</v>
      </c>
      <c r="E83" s="87" t="n">
        <v>-16</v>
      </c>
      <c r="F83" s="87"/>
      <c r="G83" s="88" t="n">
        <f aca="false">D83-F83</f>
        <v>14</v>
      </c>
      <c r="I83" s="87" t="n">
        <v>10</v>
      </c>
      <c r="J83" s="87" t="s">
        <v>908</v>
      </c>
      <c r="K83" s="87" t="n">
        <v>0</v>
      </c>
      <c r="L83" s="87" t="n">
        <v>0</v>
      </c>
      <c r="M83" s="87"/>
      <c r="N83" s="88" t="n">
        <f aca="false">K83-M83</f>
        <v>0</v>
      </c>
      <c r="P83" s="87" t="n">
        <v>10</v>
      </c>
      <c r="Q83" s="87" t="s">
        <v>22</v>
      </c>
      <c r="R83" s="87" t="n">
        <v>10</v>
      </c>
      <c r="S83" s="87" t="n">
        <v>-12</v>
      </c>
      <c r="T83" s="87"/>
      <c r="U83" s="88" t="n">
        <f aca="false">R83-T83</f>
        <v>10</v>
      </c>
    </row>
    <row r="85" customFormat="false" ht="15.75" hidden="false" customHeight="true" outlineLevel="0" collapsed="false">
      <c r="B85" s="95" t="s">
        <v>860</v>
      </c>
      <c r="C85" s="37" t="s">
        <v>825</v>
      </c>
      <c r="D85" s="97" t="s">
        <v>861</v>
      </c>
      <c r="E85" s="96" t="s">
        <v>862</v>
      </c>
      <c r="F85" s="97" t="s">
        <v>863</v>
      </c>
      <c r="G85" s="38" t="s">
        <v>864</v>
      </c>
      <c r="I85" s="95" t="s">
        <v>860</v>
      </c>
      <c r="J85" s="37" t="s">
        <v>826</v>
      </c>
      <c r="K85" s="97" t="s">
        <v>861</v>
      </c>
      <c r="L85" s="96" t="s">
        <v>862</v>
      </c>
      <c r="M85" s="97" t="s">
        <v>863</v>
      </c>
      <c r="N85" s="38" t="s">
        <v>864</v>
      </c>
    </row>
    <row r="86" customFormat="false" ht="15.75" hidden="false" customHeight="true" outlineLevel="0" collapsed="false">
      <c r="B86" s="78" t="n">
        <v>1</v>
      </c>
      <c r="C86" s="78" t="s">
        <v>718</v>
      </c>
      <c r="D86" s="79" t="n">
        <v>38</v>
      </c>
      <c r="E86" s="79" t="n">
        <v>13</v>
      </c>
      <c r="F86" s="78"/>
      <c r="G86" s="81" t="n">
        <f aca="false">D86-F86</f>
        <v>38</v>
      </c>
      <c r="I86" s="78" t="n">
        <v>1</v>
      </c>
      <c r="J86" s="79" t="s">
        <v>322</v>
      </c>
      <c r="K86" s="79" t="n">
        <v>36</v>
      </c>
      <c r="L86" s="79" t="n">
        <v>10</v>
      </c>
      <c r="M86" s="79"/>
      <c r="N86" s="81" t="n">
        <f aca="false">K86-M86</f>
        <v>36</v>
      </c>
    </row>
    <row r="87" customFormat="false" ht="15.75" hidden="false" customHeight="true" outlineLevel="0" collapsed="false">
      <c r="B87" s="78" t="n">
        <v>2</v>
      </c>
      <c r="C87" s="78" t="s">
        <v>39</v>
      </c>
      <c r="D87" s="79" t="n">
        <v>30</v>
      </c>
      <c r="E87" s="79" t="n">
        <v>7</v>
      </c>
      <c r="F87" s="80"/>
      <c r="G87" s="81" t="n">
        <f aca="false">D87-F87</f>
        <v>30</v>
      </c>
      <c r="I87" s="78" t="n">
        <v>2</v>
      </c>
      <c r="J87" s="78" t="s">
        <v>705</v>
      </c>
      <c r="K87" s="79" t="n">
        <v>34</v>
      </c>
      <c r="L87" s="79" t="n">
        <v>9</v>
      </c>
      <c r="M87" s="78"/>
      <c r="N87" s="81" t="n">
        <f aca="false">K87-M87</f>
        <v>34</v>
      </c>
    </row>
    <row r="88" customFormat="false" ht="15.75" hidden="false" customHeight="true" outlineLevel="0" collapsed="false">
      <c r="B88" s="78" t="n">
        <v>3</v>
      </c>
      <c r="C88" s="79" t="s">
        <v>909</v>
      </c>
      <c r="D88" s="79" t="n">
        <v>27</v>
      </c>
      <c r="E88" s="79" t="n">
        <v>5</v>
      </c>
      <c r="F88" s="79"/>
      <c r="G88" s="81" t="n">
        <f aca="false">D88-F88</f>
        <v>27</v>
      </c>
      <c r="I88" s="78" t="n">
        <v>3</v>
      </c>
      <c r="J88" s="79" t="s">
        <v>323</v>
      </c>
      <c r="K88" s="79" t="n">
        <v>33</v>
      </c>
      <c r="L88" s="79" t="n">
        <v>11</v>
      </c>
      <c r="M88" s="79"/>
      <c r="N88" s="81" t="n">
        <f aca="false">K88-M88</f>
        <v>33</v>
      </c>
    </row>
    <row r="89" customFormat="false" ht="15.75" hidden="false" customHeight="true" outlineLevel="0" collapsed="false">
      <c r="B89" s="78" t="n">
        <v>4</v>
      </c>
      <c r="C89" s="79" t="s">
        <v>728</v>
      </c>
      <c r="D89" s="79" t="n">
        <v>26</v>
      </c>
      <c r="E89" s="79" t="n">
        <v>-3</v>
      </c>
      <c r="F89" s="79"/>
      <c r="G89" s="81" t="n">
        <f aca="false">D89-F89</f>
        <v>26</v>
      </c>
      <c r="I89" s="78" t="n">
        <v>4</v>
      </c>
      <c r="J89" s="79" t="s">
        <v>910</v>
      </c>
      <c r="K89" s="79" t="n">
        <v>33</v>
      </c>
      <c r="L89" s="79" t="n">
        <v>10</v>
      </c>
      <c r="M89" s="79" t="n">
        <v>3</v>
      </c>
      <c r="N89" s="81" t="n">
        <f aca="false">K89-M89</f>
        <v>30</v>
      </c>
    </row>
    <row r="90" customFormat="false" ht="15.75" hidden="false" customHeight="true" outlineLevel="0" collapsed="false">
      <c r="B90" s="87" t="n">
        <v>5</v>
      </c>
      <c r="C90" s="89" t="s">
        <v>690</v>
      </c>
      <c r="D90" s="87" t="n">
        <v>25</v>
      </c>
      <c r="E90" s="87" t="n">
        <v>8</v>
      </c>
      <c r="F90" s="89"/>
      <c r="G90" s="88" t="n">
        <f aca="false">D90-F90</f>
        <v>25</v>
      </c>
      <c r="I90" s="87" t="n">
        <v>5</v>
      </c>
      <c r="J90" s="87" t="s">
        <v>697</v>
      </c>
      <c r="K90" s="87" t="n">
        <v>24</v>
      </c>
      <c r="L90" s="87" t="n">
        <v>-8</v>
      </c>
      <c r="M90" s="87"/>
      <c r="N90" s="88" t="n">
        <f aca="false">K90-M90</f>
        <v>24</v>
      </c>
    </row>
    <row r="91" customFormat="false" ht="15.75" hidden="false" customHeight="true" outlineLevel="0" collapsed="false">
      <c r="B91" s="89" t="n">
        <v>6</v>
      </c>
      <c r="C91" s="87" t="s">
        <v>770</v>
      </c>
      <c r="D91" s="87" t="n">
        <v>25</v>
      </c>
      <c r="E91" s="87" t="n">
        <v>3</v>
      </c>
      <c r="F91" s="87"/>
      <c r="G91" s="88" t="n">
        <f aca="false">D91-F91</f>
        <v>25</v>
      </c>
      <c r="I91" s="82" t="n">
        <v>6</v>
      </c>
      <c r="J91" s="82" t="s">
        <v>742</v>
      </c>
      <c r="K91" s="82" t="n">
        <v>22</v>
      </c>
      <c r="L91" s="82" t="n">
        <v>-5</v>
      </c>
      <c r="M91" s="82"/>
      <c r="N91" s="83" t="n">
        <f aca="false">K91-M91</f>
        <v>22</v>
      </c>
    </row>
    <row r="92" customFormat="false" ht="15.75" hidden="false" customHeight="true" outlineLevel="0" collapsed="false">
      <c r="B92" s="82" t="n">
        <v>7</v>
      </c>
      <c r="C92" s="82" t="s">
        <v>712</v>
      </c>
      <c r="D92" s="82" t="n">
        <v>22</v>
      </c>
      <c r="E92" s="82" t="n">
        <v>1</v>
      </c>
      <c r="F92" s="82"/>
      <c r="G92" s="83" t="n">
        <f aca="false">D92-F92</f>
        <v>22</v>
      </c>
      <c r="I92" s="89" t="n">
        <v>7</v>
      </c>
      <c r="J92" s="89" t="s">
        <v>699</v>
      </c>
      <c r="K92" s="87" t="n">
        <v>20</v>
      </c>
      <c r="L92" s="87" t="n">
        <v>-4</v>
      </c>
      <c r="M92" s="92"/>
      <c r="N92" s="88" t="n">
        <f aca="false">K92-M92</f>
        <v>20</v>
      </c>
    </row>
    <row r="93" customFormat="false" ht="15.75" hidden="false" customHeight="true" outlineLevel="0" collapsed="false">
      <c r="B93" s="87" t="n">
        <v>8</v>
      </c>
      <c r="C93" s="87" t="s">
        <v>315</v>
      </c>
      <c r="D93" s="87" t="n">
        <v>20</v>
      </c>
      <c r="E93" s="87" t="n">
        <v>-14</v>
      </c>
      <c r="F93" s="87"/>
      <c r="G93" s="88" t="n">
        <f aca="false">D93-F93</f>
        <v>20</v>
      </c>
      <c r="I93" s="87" t="n">
        <v>8</v>
      </c>
      <c r="J93" s="89" t="s">
        <v>67</v>
      </c>
      <c r="K93" s="87" t="n">
        <v>19</v>
      </c>
      <c r="L93" s="87" t="n">
        <v>-3</v>
      </c>
      <c r="M93" s="89"/>
      <c r="N93" s="88" t="n">
        <f aca="false">K93-M93</f>
        <v>19</v>
      </c>
    </row>
    <row r="94" customFormat="false" ht="15.75" hidden="false" customHeight="true" outlineLevel="0" collapsed="false">
      <c r="B94" s="87" t="n">
        <v>9</v>
      </c>
      <c r="C94" s="87" t="s">
        <v>310</v>
      </c>
      <c r="D94" s="87" t="n">
        <v>16</v>
      </c>
      <c r="E94" s="87" t="n">
        <v>-8</v>
      </c>
      <c r="F94" s="87"/>
      <c r="G94" s="88" t="n">
        <f aca="false">D94-F94</f>
        <v>16</v>
      </c>
      <c r="I94" s="87" t="n">
        <v>9</v>
      </c>
      <c r="J94" s="87" t="s">
        <v>756</v>
      </c>
      <c r="K94" s="87" t="n">
        <v>18</v>
      </c>
      <c r="L94" s="87" t="n">
        <v>-4</v>
      </c>
      <c r="M94" s="87"/>
      <c r="N94" s="88" t="n">
        <f aca="false">K94-M94</f>
        <v>18</v>
      </c>
    </row>
    <row r="95" customFormat="false" ht="15.75" hidden="false" customHeight="true" outlineLevel="0" collapsed="false">
      <c r="B95" s="87" t="n">
        <v>10</v>
      </c>
      <c r="C95" s="87" t="s">
        <v>777</v>
      </c>
      <c r="D95" s="87" t="n">
        <v>12</v>
      </c>
      <c r="E95" s="87" t="n">
        <v>-12</v>
      </c>
      <c r="F95" s="87"/>
      <c r="G95" s="88" t="n">
        <f aca="false">D95-F95</f>
        <v>12</v>
      </c>
      <c r="I95" s="87" t="n">
        <v>10</v>
      </c>
      <c r="J95" s="87" t="s">
        <v>327</v>
      </c>
      <c r="K95" s="87" t="n">
        <v>11</v>
      </c>
      <c r="L95" s="87" t="n">
        <v>-16</v>
      </c>
      <c r="M95" s="87"/>
      <c r="N95" s="88" t="n">
        <f aca="false">K95-M95</f>
        <v>11</v>
      </c>
    </row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</sheetData>
  <mergeCells count="6">
    <mergeCell ref="B2:AB2"/>
    <mergeCell ref="B16:AB16"/>
    <mergeCell ref="B30:AB30"/>
    <mergeCell ref="B44:U44"/>
    <mergeCell ref="B58:U58"/>
    <mergeCell ref="B72:U7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3.58"/>
    <col collapsed="false" customWidth="true" hidden="false" outlineLevel="0" max="2" min="2" style="0" width="8.14"/>
    <col collapsed="false" customWidth="true" hidden="false" outlineLevel="0" max="3" min="3" style="0" width="5.43"/>
    <col collapsed="false" customWidth="true" hidden="false" outlineLevel="0" max="4" min="4" style="0" width="30.29"/>
    <col collapsed="false" customWidth="true" hidden="false" outlineLevel="0" max="5" min="5" style="0" width="7.86"/>
    <col collapsed="false" customWidth="true" hidden="false" outlineLevel="0" max="6" min="6" style="0" width="5.71"/>
    <col collapsed="false" customWidth="true" hidden="false" outlineLevel="0" max="7" min="7" style="0" width="7.43"/>
    <col collapsed="false" customWidth="true" hidden="false" outlineLevel="0" max="8" min="8" style="0" width="5.71"/>
    <col collapsed="false" customWidth="true" hidden="false" outlineLevel="0" max="9" min="9" style="0" width="2.58"/>
    <col collapsed="false" customWidth="true" hidden="false" outlineLevel="0" max="10" min="10" style="0" width="8"/>
    <col collapsed="false" customWidth="true" hidden="false" outlineLevel="0" max="11" min="11" style="0" width="5.43"/>
    <col collapsed="false" customWidth="true" hidden="false" outlineLevel="0" max="12" min="12" style="0" width="31.14"/>
    <col collapsed="false" customWidth="true" hidden="false" outlineLevel="0" max="13" min="13" style="0" width="7.86"/>
    <col collapsed="false" customWidth="true" hidden="false" outlineLevel="0" max="14" min="14" style="0" width="5.71"/>
    <col collapsed="false" customWidth="true" hidden="false" outlineLevel="0" max="15" min="15" style="0" width="7.43"/>
    <col collapsed="false" customWidth="true" hidden="false" outlineLevel="0" max="16" min="16" style="0" width="5.71"/>
  </cols>
  <sheetData>
    <row r="1" customFormat="false" ht="14.25" hidden="false" customHeight="true" outlineLevel="0" collapsed="false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customFormat="false" ht="44.25" hidden="false" customHeight="true" outlineLevel="0" collapsed="false">
      <c r="A2" s="62"/>
      <c r="B2" s="98" t="s">
        <v>911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</row>
    <row r="3" customFormat="false" ht="21.75" hidden="false" customHeight="true" outlineLevel="0" collapsed="false">
      <c r="A3" s="62"/>
      <c r="B3" s="99" t="s">
        <v>912</v>
      </c>
      <c r="C3" s="100" t="s">
        <v>860</v>
      </c>
      <c r="D3" s="99" t="s">
        <v>913</v>
      </c>
      <c r="E3" s="101" t="s">
        <v>861</v>
      </c>
      <c r="F3" s="101" t="s">
        <v>862</v>
      </c>
      <c r="G3" s="101" t="s">
        <v>863</v>
      </c>
      <c r="H3" s="102" t="s">
        <v>864</v>
      </c>
      <c r="I3" s="103"/>
      <c r="J3" s="99" t="s">
        <v>914</v>
      </c>
      <c r="K3" s="100" t="s">
        <v>860</v>
      </c>
      <c r="L3" s="99" t="s">
        <v>913</v>
      </c>
      <c r="M3" s="101" t="s">
        <v>861</v>
      </c>
      <c r="N3" s="101" t="s">
        <v>862</v>
      </c>
      <c r="O3" s="101" t="s">
        <v>863</v>
      </c>
      <c r="P3" s="102" t="s">
        <v>864</v>
      </c>
    </row>
    <row r="4" customFormat="false" ht="14.25" hidden="false" customHeight="true" outlineLevel="0" collapsed="false">
      <c r="A4" s="62"/>
      <c r="B4" s="104" t="s">
        <v>915</v>
      </c>
      <c r="C4" s="50" t="n">
        <v>1</v>
      </c>
      <c r="D4" s="50" t="s">
        <v>566</v>
      </c>
      <c r="E4" s="50" t="n">
        <v>33</v>
      </c>
      <c r="F4" s="50" t="n">
        <v>13</v>
      </c>
      <c r="G4" s="50"/>
      <c r="H4" s="105" t="n">
        <f aca="false">E4-G4</f>
        <v>33</v>
      </c>
      <c r="I4" s="103"/>
      <c r="J4" s="104" t="s">
        <v>915</v>
      </c>
      <c r="K4" s="50" t="n">
        <v>1</v>
      </c>
      <c r="L4" s="106" t="s">
        <v>409</v>
      </c>
      <c r="M4" s="106" t="n">
        <v>39</v>
      </c>
      <c r="N4" s="106" t="n">
        <v>14</v>
      </c>
      <c r="O4" s="106"/>
      <c r="P4" s="105" t="n">
        <f aca="false">M4-O4</f>
        <v>39</v>
      </c>
    </row>
    <row r="5" customFormat="false" ht="14.25" hidden="false" customHeight="true" outlineLevel="0" collapsed="false">
      <c r="A5" s="62"/>
      <c r="B5" s="107" t="s">
        <v>916</v>
      </c>
      <c r="C5" s="50" t="n">
        <v>2</v>
      </c>
      <c r="D5" s="50" t="s">
        <v>408</v>
      </c>
      <c r="E5" s="50" t="n">
        <v>33</v>
      </c>
      <c r="F5" s="50" t="n">
        <v>13</v>
      </c>
      <c r="G5" s="50"/>
      <c r="H5" s="105" t="n">
        <f aca="false">E5-G5</f>
        <v>33</v>
      </c>
      <c r="I5" s="108"/>
      <c r="J5" s="107" t="s">
        <v>916</v>
      </c>
      <c r="K5" s="50" t="n">
        <v>2</v>
      </c>
      <c r="L5" s="50" t="s">
        <v>917</v>
      </c>
      <c r="M5" s="50" t="n">
        <v>34</v>
      </c>
      <c r="N5" s="50" t="n">
        <v>13</v>
      </c>
      <c r="O5" s="50"/>
      <c r="P5" s="105" t="n">
        <f aca="false">M5-O5</f>
        <v>34</v>
      </c>
    </row>
    <row r="6" customFormat="false" ht="14.25" hidden="false" customHeight="true" outlineLevel="0" collapsed="false">
      <c r="A6" s="62"/>
      <c r="B6" s="107" t="s">
        <v>781</v>
      </c>
      <c r="C6" s="50" t="n">
        <v>4</v>
      </c>
      <c r="D6" s="50" t="s">
        <v>624</v>
      </c>
      <c r="E6" s="50" t="n">
        <v>29</v>
      </c>
      <c r="F6" s="50" t="n">
        <v>1</v>
      </c>
      <c r="G6" s="50"/>
      <c r="H6" s="105" t="n">
        <f aca="false">E6-G6</f>
        <v>29</v>
      </c>
      <c r="I6" s="108"/>
      <c r="J6" s="107" t="s">
        <v>781</v>
      </c>
      <c r="K6" s="50" t="n">
        <v>3</v>
      </c>
      <c r="L6" s="50" t="s">
        <v>597</v>
      </c>
      <c r="M6" s="50" t="n">
        <v>29</v>
      </c>
      <c r="N6" s="50" t="n">
        <v>5</v>
      </c>
      <c r="O6" s="50"/>
      <c r="P6" s="105" t="n">
        <f aca="false">M6-O6</f>
        <v>29</v>
      </c>
    </row>
    <row r="7" customFormat="false" ht="14.25" hidden="false" customHeight="true" outlineLevel="0" collapsed="false">
      <c r="A7" s="62"/>
      <c r="B7" s="107" t="s">
        <v>918</v>
      </c>
      <c r="C7" s="50" t="n">
        <v>5</v>
      </c>
      <c r="D7" s="50" t="s">
        <v>589</v>
      </c>
      <c r="E7" s="50" t="n">
        <v>25</v>
      </c>
      <c r="F7" s="50" t="n">
        <v>4</v>
      </c>
      <c r="G7" s="50"/>
      <c r="H7" s="105" t="n">
        <f aca="false">E7-G7</f>
        <v>25</v>
      </c>
      <c r="I7" s="108"/>
      <c r="J7" s="107" t="s">
        <v>918</v>
      </c>
      <c r="K7" s="50" t="n">
        <v>4</v>
      </c>
      <c r="L7" s="50" t="s">
        <v>455</v>
      </c>
      <c r="M7" s="50" t="n">
        <v>28</v>
      </c>
      <c r="N7" s="50" t="n">
        <v>9</v>
      </c>
      <c r="O7" s="50"/>
      <c r="P7" s="105" t="n">
        <f aca="false">M7-O7</f>
        <v>28</v>
      </c>
    </row>
    <row r="8" customFormat="false" ht="14.25" hidden="false" customHeight="true" outlineLevel="0" collapsed="false">
      <c r="A8" s="62"/>
      <c r="B8" s="107" t="s">
        <v>919</v>
      </c>
      <c r="C8" s="50" t="n">
        <v>4</v>
      </c>
      <c r="D8" s="50" t="s">
        <v>920</v>
      </c>
      <c r="E8" s="50" t="n">
        <v>27</v>
      </c>
      <c r="F8" s="50" t="n">
        <v>6</v>
      </c>
      <c r="G8" s="50" t="n">
        <v>3</v>
      </c>
      <c r="H8" s="105" t="n">
        <f aca="false">E8-G8</f>
        <v>24</v>
      </c>
      <c r="I8" s="108"/>
      <c r="J8" s="107" t="s">
        <v>919</v>
      </c>
      <c r="K8" s="50" t="n">
        <v>5</v>
      </c>
      <c r="L8" s="50" t="s">
        <v>432</v>
      </c>
      <c r="M8" s="50" t="n">
        <v>28</v>
      </c>
      <c r="N8" s="50" t="n">
        <v>8</v>
      </c>
      <c r="O8" s="50"/>
      <c r="P8" s="105" t="n">
        <f aca="false">M8-O8</f>
        <v>28</v>
      </c>
    </row>
    <row r="9" customFormat="false" ht="14.25" hidden="false" customHeight="true" outlineLevel="0" collapsed="false">
      <c r="A9" s="62"/>
      <c r="B9" s="109"/>
      <c r="C9" s="50" t="n">
        <v>6</v>
      </c>
      <c r="D9" s="50" t="s">
        <v>652</v>
      </c>
      <c r="E9" s="50" t="n">
        <v>23</v>
      </c>
      <c r="F9" s="50" t="n">
        <v>3</v>
      </c>
      <c r="G9" s="50"/>
      <c r="H9" s="105" t="n">
        <f aca="false">E9-G9</f>
        <v>23</v>
      </c>
      <c r="I9" s="108"/>
      <c r="J9" s="109"/>
      <c r="K9" s="50" t="n">
        <v>6</v>
      </c>
      <c r="L9" s="50" t="s">
        <v>586</v>
      </c>
      <c r="M9" s="50" t="n">
        <v>26</v>
      </c>
      <c r="N9" s="50" t="n">
        <v>2</v>
      </c>
      <c r="O9" s="50"/>
      <c r="P9" s="105" t="n">
        <f aca="false">M9-O9</f>
        <v>26</v>
      </c>
    </row>
    <row r="10" customFormat="false" ht="14.25" hidden="false" customHeight="true" outlineLevel="0" collapsed="false">
      <c r="A10" s="62"/>
      <c r="B10" s="109"/>
      <c r="C10" s="50" t="n">
        <v>7</v>
      </c>
      <c r="D10" s="50" t="s">
        <v>545</v>
      </c>
      <c r="E10" s="50" t="n">
        <v>23</v>
      </c>
      <c r="F10" s="50" t="n">
        <v>2</v>
      </c>
      <c r="G10" s="50"/>
      <c r="H10" s="105" t="n">
        <f aca="false">E10-G10</f>
        <v>23</v>
      </c>
      <c r="I10" s="108"/>
      <c r="J10" s="109"/>
      <c r="K10" s="50" t="n">
        <v>7</v>
      </c>
      <c r="L10" s="50" t="s">
        <v>372</v>
      </c>
      <c r="M10" s="50" t="n">
        <v>21</v>
      </c>
      <c r="N10" s="50" t="n">
        <v>-1</v>
      </c>
      <c r="O10" s="50"/>
      <c r="P10" s="105" t="n">
        <f aca="false">M10-O10</f>
        <v>21</v>
      </c>
    </row>
    <row r="11" customFormat="false" ht="14.25" hidden="false" customHeight="true" outlineLevel="0" collapsed="false">
      <c r="A11" s="62"/>
      <c r="B11" s="109"/>
      <c r="C11" s="50" t="n">
        <v>8</v>
      </c>
      <c r="D11" s="50" t="s">
        <v>865</v>
      </c>
      <c r="E11" s="50" t="n">
        <v>20</v>
      </c>
      <c r="F11" s="50" t="n">
        <v>-3</v>
      </c>
      <c r="G11" s="50"/>
      <c r="H11" s="105" t="n">
        <f aca="false">E11-G11</f>
        <v>20</v>
      </c>
      <c r="I11" s="108"/>
      <c r="J11" s="109"/>
      <c r="K11" s="50" t="n">
        <v>9</v>
      </c>
      <c r="L11" s="50" t="s">
        <v>560</v>
      </c>
      <c r="M11" s="50" t="n">
        <v>16</v>
      </c>
      <c r="N11" s="50" t="n">
        <v>-12</v>
      </c>
      <c r="O11" s="50"/>
      <c r="P11" s="105" t="n">
        <f aca="false">M11-O11</f>
        <v>16</v>
      </c>
    </row>
    <row r="12" customFormat="false" ht="14.25" hidden="false" customHeight="true" outlineLevel="0" collapsed="false">
      <c r="A12" s="62"/>
      <c r="B12" s="109"/>
      <c r="C12" s="50" t="n">
        <v>9</v>
      </c>
      <c r="D12" s="50" t="s">
        <v>516</v>
      </c>
      <c r="E12" s="50" t="n">
        <v>16</v>
      </c>
      <c r="F12" s="50" t="n">
        <v>-20</v>
      </c>
      <c r="G12" s="50"/>
      <c r="H12" s="105" t="n">
        <f aca="false">E12-G12</f>
        <v>16</v>
      </c>
      <c r="I12" s="108"/>
      <c r="J12" s="109"/>
      <c r="K12" s="50" t="n">
        <v>9</v>
      </c>
      <c r="L12" s="50" t="s">
        <v>358</v>
      </c>
      <c r="M12" s="50" t="n">
        <v>11</v>
      </c>
      <c r="N12" s="50" t="n">
        <v>-11</v>
      </c>
      <c r="O12" s="50"/>
      <c r="P12" s="105" t="n">
        <f aca="false">M12-O12</f>
        <v>11</v>
      </c>
    </row>
    <row r="13" customFormat="false" ht="14.25" hidden="false" customHeight="true" outlineLevel="0" collapsed="false">
      <c r="A13" s="62"/>
      <c r="B13" s="110"/>
      <c r="C13" s="50" t="n">
        <v>10</v>
      </c>
      <c r="D13" s="50" t="s">
        <v>401</v>
      </c>
      <c r="E13" s="50" t="n">
        <v>11</v>
      </c>
      <c r="F13" s="50" t="n">
        <v>-19</v>
      </c>
      <c r="G13" s="50"/>
      <c r="H13" s="105" t="n">
        <f aca="false">E13-G13</f>
        <v>11</v>
      </c>
      <c r="I13" s="62"/>
      <c r="J13" s="110"/>
      <c r="K13" s="50" t="n">
        <v>10</v>
      </c>
      <c r="L13" s="50" t="s">
        <v>434</v>
      </c>
      <c r="M13" s="50" t="n">
        <v>5</v>
      </c>
      <c r="N13" s="50" t="n">
        <v>-29</v>
      </c>
      <c r="O13" s="50"/>
      <c r="P13" s="105" t="n">
        <f aca="false">M13-O13</f>
        <v>5</v>
      </c>
    </row>
    <row r="14" customFormat="false" ht="14.25" hidden="false" customHeight="true" outlineLevel="0" collapsed="false">
      <c r="A14" s="62"/>
      <c r="B14" s="62"/>
      <c r="C14" s="62"/>
      <c r="D14" s="62"/>
      <c r="E14" s="62"/>
      <c r="F14" s="62"/>
      <c r="G14" s="62"/>
      <c r="H14" s="111"/>
      <c r="I14" s="62"/>
      <c r="J14" s="62"/>
      <c r="K14" s="62"/>
      <c r="L14" s="62"/>
      <c r="M14" s="62"/>
      <c r="N14" s="62"/>
      <c r="O14" s="62"/>
      <c r="P14" s="111"/>
    </row>
    <row r="15" customFormat="false" ht="14.25" hidden="false" customHeight="true" outlineLevel="0" collapsed="false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</row>
    <row r="16" customFormat="false" ht="44.25" hidden="false" customHeight="true" outlineLevel="0" collapsed="false">
      <c r="A16" s="62"/>
      <c r="B16" s="112" t="s">
        <v>921</v>
      </c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</row>
    <row r="17" customFormat="false" ht="21.75" hidden="false" customHeight="true" outlineLevel="0" collapsed="false">
      <c r="A17" s="62"/>
      <c r="B17" s="99" t="s">
        <v>912</v>
      </c>
      <c r="C17" s="100" t="s">
        <v>860</v>
      </c>
      <c r="D17" s="99" t="s">
        <v>913</v>
      </c>
      <c r="E17" s="101" t="s">
        <v>861</v>
      </c>
      <c r="F17" s="101" t="s">
        <v>862</v>
      </c>
      <c r="G17" s="101" t="s">
        <v>863</v>
      </c>
      <c r="H17" s="102" t="s">
        <v>864</v>
      </c>
      <c r="I17" s="103"/>
      <c r="J17" s="99" t="s">
        <v>914</v>
      </c>
      <c r="K17" s="100" t="s">
        <v>860</v>
      </c>
      <c r="L17" s="99" t="s">
        <v>913</v>
      </c>
      <c r="M17" s="101" t="s">
        <v>861</v>
      </c>
      <c r="N17" s="101" t="s">
        <v>862</v>
      </c>
      <c r="O17" s="101" t="s">
        <v>863</v>
      </c>
      <c r="P17" s="102" t="s">
        <v>864</v>
      </c>
    </row>
    <row r="18" customFormat="false" ht="14.25" hidden="false" customHeight="true" outlineLevel="0" collapsed="false">
      <c r="A18" s="62"/>
      <c r="B18" s="104" t="s">
        <v>915</v>
      </c>
      <c r="C18" s="50" t="n">
        <v>1</v>
      </c>
      <c r="D18" s="106" t="s">
        <v>448</v>
      </c>
      <c r="E18" s="106" t="n">
        <v>39</v>
      </c>
      <c r="F18" s="106" t="n">
        <v>24</v>
      </c>
      <c r="G18" s="106"/>
      <c r="H18" s="105" t="n">
        <f aca="false">E18-G18</f>
        <v>39</v>
      </c>
      <c r="I18" s="103"/>
      <c r="J18" s="104" t="s">
        <v>915</v>
      </c>
      <c r="K18" s="50" t="n">
        <v>1</v>
      </c>
      <c r="L18" s="106" t="s">
        <v>564</v>
      </c>
      <c r="M18" s="106" t="n">
        <v>37</v>
      </c>
      <c r="N18" s="106" t="n">
        <v>14</v>
      </c>
      <c r="O18" s="106"/>
      <c r="P18" s="105" t="n">
        <f aca="false">M18-O18</f>
        <v>37</v>
      </c>
    </row>
    <row r="19" customFormat="false" ht="14.25" hidden="false" customHeight="true" outlineLevel="0" collapsed="false">
      <c r="A19" s="62"/>
      <c r="B19" s="107" t="s">
        <v>916</v>
      </c>
      <c r="C19" s="50" t="n">
        <v>2</v>
      </c>
      <c r="D19" s="50" t="s">
        <v>786</v>
      </c>
      <c r="E19" s="50" t="n">
        <v>34</v>
      </c>
      <c r="F19" s="50" t="n">
        <v>7</v>
      </c>
      <c r="G19" s="50"/>
      <c r="H19" s="105" t="n">
        <f aca="false">E19-G19</f>
        <v>34</v>
      </c>
      <c r="I19" s="108"/>
      <c r="J19" s="107" t="s">
        <v>916</v>
      </c>
      <c r="K19" s="50" t="n">
        <v>2</v>
      </c>
      <c r="L19" s="50" t="s">
        <v>579</v>
      </c>
      <c r="M19" s="50" t="n">
        <v>31</v>
      </c>
      <c r="N19" s="50" t="n">
        <v>7</v>
      </c>
      <c r="O19" s="50"/>
      <c r="P19" s="105" t="n">
        <f aca="false">M19-O19</f>
        <v>31</v>
      </c>
    </row>
    <row r="20" customFormat="false" ht="14.25" hidden="false" customHeight="true" outlineLevel="0" collapsed="false">
      <c r="A20" s="62"/>
      <c r="B20" s="107" t="s">
        <v>781</v>
      </c>
      <c r="C20" s="50" t="n">
        <v>3</v>
      </c>
      <c r="D20" s="50" t="s">
        <v>607</v>
      </c>
      <c r="E20" s="50" t="n">
        <v>31</v>
      </c>
      <c r="F20" s="50" t="n">
        <v>5</v>
      </c>
      <c r="G20" s="50"/>
      <c r="H20" s="105" t="n">
        <f aca="false">E20-G20</f>
        <v>31</v>
      </c>
      <c r="I20" s="108"/>
      <c r="J20" s="107" t="s">
        <v>781</v>
      </c>
      <c r="K20" s="50" t="n">
        <v>3</v>
      </c>
      <c r="L20" s="50" t="s">
        <v>922</v>
      </c>
      <c r="M20" s="50" t="n">
        <v>31</v>
      </c>
      <c r="N20" s="50" t="n">
        <v>4</v>
      </c>
      <c r="O20" s="50"/>
      <c r="P20" s="105" t="n">
        <f aca="false">M20-O20</f>
        <v>31</v>
      </c>
    </row>
    <row r="21" customFormat="false" ht="14.25" hidden="false" customHeight="true" outlineLevel="0" collapsed="false">
      <c r="A21" s="62"/>
      <c r="B21" s="107" t="s">
        <v>918</v>
      </c>
      <c r="C21" s="50" t="n">
        <v>4</v>
      </c>
      <c r="D21" s="50" t="s">
        <v>923</v>
      </c>
      <c r="E21" s="50" t="n">
        <v>24</v>
      </c>
      <c r="F21" s="50" t="n">
        <v>-1</v>
      </c>
      <c r="G21" s="50"/>
      <c r="H21" s="105" t="n">
        <f aca="false">E21-G21</f>
        <v>24</v>
      </c>
      <c r="I21" s="108"/>
      <c r="J21" s="107" t="s">
        <v>918</v>
      </c>
      <c r="K21" s="50" t="n">
        <v>4</v>
      </c>
      <c r="L21" s="50" t="s">
        <v>376</v>
      </c>
      <c r="M21" s="50" t="n">
        <v>26</v>
      </c>
      <c r="N21" s="50" t="n">
        <v>4</v>
      </c>
      <c r="O21" s="50"/>
      <c r="P21" s="105" t="n">
        <f aca="false">M21-O21</f>
        <v>26</v>
      </c>
    </row>
    <row r="22" customFormat="false" ht="14.25" hidden="false" customHeight="true" outlineLevel="0" collapsed="false">
      <c r="A22" s="62"/>
      <c r="B22" s="113" t="s">
        <v>919</v>
      </c>
      <c r="C22" s="50" t="n">
        <v>5</v>
      </c>
      <c r="D22" s="50" t="s">
        <v>418</v>
      </c>
      <c r="E22" s="50" t="n">
        <v>23</v>
      </c>
      <c r="F22" s="50" t="n">
        <v>5</v>
      </c>
      <c r="G22" s="50"/>
      <c r="H22" s="105" t="n">
        <f aca="false">E22-G22</f>
        <v>23</v>
      </c>
      <c r="I22" s="108"/>
      <c r="J22" s="113" t="s">
        <v>919</v>
      </c>
      <c r="K22" s="50" t="n">
        <v>5</v>
      </c>
      <c r="L22" s="50" t="s">
        <v>648</v>
      </c>
      <c r="M22" s="50" t="n">
        <v>24</v>
      </c>
      <c r="N22" s="50" t="n">
        <v>4</v>
      </c>
      <c r="O22" s="50"/>
      <c r="P22" s="105" t="n">
        <f aca="false">M22-O22</f>
        <v>24</v>
      </c>
    </row>
    <row r="23" customFormat="false" ht="14.25" hidden="false" customHeight="true" outlineLevel="0" collapsed="false">
      <c r="A23" s="62"/>
      <c r="B23" s="114"/>
      <c r="C23" s="50" t="n">
        <v>6</v>
      </c>
      <c r="D23" s="50" t="s">
        <v>356</v>
      </c>
      <c r="E23" s="50" t="n">
        <v>22</v>
      </c>
      <c r="F23" s="50" t="n">
        <v>-4</v>
      </c>
      <c r="G23" s="50"/>
      <c r="H23" s="105" t="n">
        <f aca="false">E23-G23</f>
        <v>22</v>
      </c>
      <c r="I23" s="108"/>
      <c r="J23" s="114"/>
      <c r="K23" s="50" t="n">
        <v>6</v>
      </c>
      <c r="L23" s="50" t="s">
        <v>390</v>
      </c>
      <c r="M23" s="50" t="n">
        <v>21</v>
      </c>
      <c r="N23" s="50" t="n">
        <v>-2</v>
      </c>
      <c r="O23" s="50"/>
      <c r="P23" s="105" t="n">
        <f aca="false">M23-O23</f>
        <v>21</v>
      </c>
    </row>
    <row r="24" customFormat="false" ht="14.25" hidden="false" customHeight="true" outlineLevel="0" collapsed="false">
      <c r="A24" s="62"/>
      <c r="B24" s="109"/>
      <c r="C24" s="50" t="n">
        <v>7</v>
      </c>
      <c r="D24" s="50" t="s">
        <v>324</v>
      </c>
      <c r="E24" s="50" t="n">
        <v>22</v>
      </c>
      <c r="F24" s="50" t="n">
        <v>-10</v>
      </c>
      <c r="G24" s="50"/>
      <c r="H24" s="105" t="n">
        <f aca="false">E24-G24</f>
        <v>22</v>
      </c>
      <c r="I24" s="108"/>
      <c r="J24" s="109"/>
      <c r="K24" s="50" t="n">
        <v>7</v>
      </c>
      <c r="L24" s="50" t="s">
        <v>450</v>
      </c>
      <c r="M24" s="50" t="n">
        <v>20</v>
      </c>
      <c r="N24" s="50" t="n">
        <v>-4</v>
      </c>
      <c r="O24" s="50"/>
      <c r="P24" s="105" t="n">
        <f aca="false">M24-O24</f>
        <v>20</v>
      </c>
    </row>
    <row r="25" customFormat="false" ht="14.25" hidden="false" customHeight="true" outlineLevel="0" collapsed="false">
      <c r="A25" s="62"/>
      <c r="B25" s="109"/>
      <c r="C25" s="50" t="n">
        <v>8</v>
      </c>
      <c r="D25" s="50" t="s">
        <v>662</v>
      </c>
      <c r="E25" s="50" t="n">
        <v>20</v>
      </c>
      <c r="F25" s="50" t="n">
        <v>-5</v>
      </c>
      <c r="G25" s="50"/>
      <c r="H25" s="105" t="n">
        <f aca="false">E25-G25</f>
        <v>20</v>
      </c>
      <c r="I25" s="108"/>
      <c r="J25" s="109"/>
      <c r="K25" s="50" t="n">
        <v>8</v>
      </c>
      <c r="L25" s="50" t="s">
        <v>609</v>
      </c>
      <c r="M25" s="50" t="n">
        <v>19</v>
      </c>
      <c r="N25" s="50" t="n">
        <v>-4</v>
      </c>
      <c r="O25" s="50"/>
      <c r="P25" s="105" t="n">
        <f aca="false">M25-O25</f>
        <v>19</v>
      </c>
    </row>
    <row r="26" customFormat="false" ht="14.25" hidden="false" customHeight="true" outlineLevel="0" collapsed="false">
      <c r="A26" s="62"/>
      <c r="B26" s="109"/>
      <c r="C26" s="50" t="n">
        <v>9</v>
      </c>
      <c r="D26" s="50" t="s">
        <v>599</v>
      </c>
      <c r="E26" s="50" t="n">
        <v>18</v>
      </c>
      <c r="F26" s="50" t="n">
        <v>-10</v>
      </c>
      <c r="G26" s="50"/>
      <c r="H26" s="105" t="n">
        <f aca="false">E26-G26</f>
        <v>18</v>
      </c>
      <c r="I26" s="108"/>
      <c r="J26" s="109"/>
      <c r="K26" s="50" t="n">
        <v>9</v>
      </c>
      <c r="L26" s="50" t="s">
        <v>510</v>
      </c>
      <c r="M26" s="50" t="n">
        <v>18</v>
      </c>
      <c r="N26" s="50" t="n">
        <v>-9</v>
      </c>
      <c r="O26" s="50"/>
      <c r="P26" s="105" t="n">
        <f aca="false">M26-O26</f>
        <v>18</v>
      </c>
    </row>
    <row r="27" customFormat="false" ht="14.25" hidden="false" customHeight="true" outlineLevel="0" collapsed="false">
      <c r="A27" s="62"/>
      <c r="B27" s="110"/>
      <c r="C27" s="50" t="n">
        <v>10</v>
      </c>
      <c r="D27" s="50" t="s">
        <v>547</v>
      </c>
      <c r="E27" s="50" t="n">
        <v>10</v>
      </c>
      <c r="F27" s="50" t="n">
        <v>-11</v>
      </c>
      <c r="G27" s="50"/>
      <c r="H27" s="105" t="n">
        <f aca="false">E27-G27</f>
        <v>10</v>
      </c>
      <c r="I27" s="62"/>
      <c r="J27" s="110"/>
      <c r="K27" s="50" t="n">
        <v>10</v>
      </c>
      <c r="L27" s="50" t="s">
        <v>678</v>
      </c>
      <c r="M27" s="50" t="n">
        <v>17</v>
      </c>
      <c r="N27" s="50" t="n">
        <v>-14</v>
      </c>
      <c r="O27" s="50"/>
      <c r="P27" s="105" t="n">
        <f aca="false">M27-O27</f>
        <v>17</v>
      </c>
    </row>
    <row r="28" customFormat="false" ht="14.25" hidden="false" customHeight="true" outlineLevel="0" collapsed="false">
      <c r="A28" s="62"/>
      <c r="B28" s="62"/>
      <c r="C28" s="62"/>
      <c r="D28" s="62"/>
      <c r="E28" s="62"/>
      <c r="F28" s="62"/>
      <c r="G28" s="62"/>
      <c r="H28" s="111"/>
      <c r="I28" s="62"/>
      <c r="J28" s="62"/>
      <c r="K28" s="62"/>
      <c r="L28" s="62"/>
      <c r="M28" s="62"/>
      <c r="N28" s="62"/>
      <c r="O28" s="62"/>
      <c r="P28" s="111"/>
    </row>
    <row r="29" customFormat="false" ht="14.25" hidden="false" customHeight="true" outlineLevel="0" collapsed="false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</row>
    <row r="30" customFormat="false" ht="44.25" hidden="false" customHeight="true" outlineLevel="0" collapsed="false">
      <c r="A30" s="62"/>
      <c r="B30" s="115" t="s">
        <v>924</v>
      </c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</row>
    <row r="31" customFormat="false" ht="21.75" hidden="false" customHeight="true" outlineLevel="0" collapsed="false">
      <c r="A31" s="62"/>
      <c r="B31" s="99" t="s">
        <v>912</v>
      </c>
      <c r="C31" s="100" t="s">
        <v>860</v>
      </c>
      <c r="D31" s="99" t="s">
        <v>913</v>
      </c>
      <c r="E31" s="101" t="s">
        <v>861</v>
      </c>
      <c r="F31" s="101" t="s">
        <v>862</v>
      </c>
      <c r="G31" s="101" t="s">
        <v>863</v>
      </c>
      <c r="H31" s="102" t="s">
        <v>864</v>
      </c>
      <c r="I31" s="103"/>
      <c r="J31" s="99" t="s">
        <v>914</v>
      </c>
      <c r="K31" s="100" t="s">
        <v>860</v>
      </c>
      <c r="L31" s="99" t="s">
        <v>913</v>
      </c>
      <c r="M31" s="101" t="s">
        <v>861</v>
      </c>
      <c r="N31" s="101" t="s">
        <v>862</v>
      </c>
      <c r="O31" s="101" t="s">
        <v>863</v>
      </c>
      <c r="P31" s="102" t="s">
        <v>864</v>
      </c>
    </row>
    <row r="32" customFormat="false" ht="14.25" hidden="false" customHeight="true" outlineLevel="0" collapsed="false">
      <c r="A32" s="62"/>
      <c r="B32" s="104" t="s">
        <v>915</v>
      </c>
      <c r="C32" s="50" t="n">
        <v>1</v>
      </c>
      <c r="D32" s="106" t="s">
        <v>568</v>
      </c>
      <c r="E32" s="106" t="n">
        <v>40</v>
      </c>
      <c r="F32" s="106" t="n">
        <v>20</v>
      </c>
      <c r="G32" s="106"/>
      <c r="H32" s="105" t="n">
        <f aca="false">E32-G32</f>
        <v>40</v>
      </c>
      <c r="I32" s="103"/>
      <c r="J32" s="104" t="s">
        <v>915</v>
      </c>
      <c r="K32" s="50" t="n">
        <v>1</v>
      </c>
      <c r="L32" s="106" t="s">
        <v>788</v>
      </c>
      <c r="M32" s="106" t="n">
        <v>37</v>
      </c>
      <c r="N32" s="106" t="n">
        <v>20</v>
      </c>
      <c r="O32" s="106"/>
      <c r="P32" s="105" t="n">
        <f aca="false">M32-O32</f>
        <v>37</v>
      </c>
    </row>
    <row r="33" customFormat="false" ht="14.25" hidden="false" customHeight="true" outlineLevel="0" collapsed="false">
      <c r="A33" s="62"/>
      <c r="B33" s="107" t="s">
        <v>916</v>
      </c>
      <c r="C33" s="50" t="n">
        <v>2</v>
      </c>
      <c r="D33" s="50" t="s">
        <v>478</v>
      </c>
      <c r="E33" s="50" t="n">
        <v>33</v>
      </c>
      <c r="F33" s="50" t="n">
        <v>15</v>
      </c>
      <c r="G33" s="50"/>
      <c r="H33" s="105" t="n">
        <f aca="false">E33-G33</f>
        <v>33</v>
      </c>
      <c r="I33" s="108"/>
      <c r="J33" s="107" t="s">
        <v>916</v>
      </c>
      <c r="K33" s="50" t="n">
        <v>2</v>
      </c>
      <c r="L33" s="50" t="s">
        <v>878</v>
      </c>
      <c r="M33" s="50" t="n">
        <v>31</v>
      </c>
      <c r="N33" s="50" t="n">
        <v>6</v>
      </c>
      <c r="O33" s="50"/>
      <c r="P33" s="105" t="n">
        <f aca="false">M33-O33</f>
        <v>31</v>
      </c>
    </row>
    <row r="34" customFormat="false" ht="14.25" hidden="false" customHeight="true" outlineLevel="0" collapsed="false">
      <c r="A34" s="62"/>
      <c r="B34" s="107" t="s">
        <v>781</v>
      </c>
      <c r="C34" s="50" t="n">
        <v>3</v>
      </c>
      <c r="D34" s="50" t="s">
        <v>612</v>
      </c>
      <c r="E34" s="50" t="n">
        <v>32</v>
      </c>
      <c r="F34" s="50" t="n">
        <v>7</v>
      </c>
      <c r="G34" s="50"/>
      <c r="H34" s="105" t="n">
        <f aca="false">E34-G34</f>
        <v>32</v>
      </c>
      <c r="I34" s="108"/>
      <c r="J34" s="107" t="s">
        <v>781</v>
      </c>
      <c r="K34" s="50" t="n">
        <v>3</v>
      </c>
      <c r="L34" s="50" t="s">
        <v>514</v>
      </c>
      <c r="M34" s="50" t="n">
        <v>31</v>
      </c>
      <c r="N34" s="50" t="n">
        <v>6</v>
      </c>
      <c r="O34" s="50"/>
      <c r="P34" s="105" t="n">
        <f aca="false">M34-O34</f>
        <v>31</v>
      </c>
    </row>
    <row r="35" customFormat="false" ht="14.25" hidden="false" customHeight="true" outlineLevel="0" collapsed="false">
      <c r="A35" s="62"/>
      <c r="B35" s="107" t="s">
        <v>918</v>
      </c>
      <c r="C35" s="50" t="n">
        <v>4</v>
      </c>
      <c r="D35" s="50" t="s">
        <v>528</v>
      </c>
      <c r="E35" s="50" t="n">
        <v>30</v>
      </c>
      <c r="F35" s="50" t="n">
        <v>6</v>
      </c>
      <c r="G35" s="50"/>
      <c r="H35" s="105" t="n">
        <f aca="false">E35-G35</f>
        <v>30</v>
      </c>
      <c r="I35" s="108"/>
      <c r="J35" s="107" t="s">
        <v>918</v>
      </c>
      <c r="K35" s="50" t="n">
        <v>4</v>
      </c>
      <c r="L35" s="50" t="s">
        <v>438</v>
      </c>
      <c r="M35" s="50" t="n">
        <v>26</v>
      </c>
      <c r="N35" s="50" t="n">
        <v>2</v>
      </c>
      <c r="O35" s="50"/>
      <c r="P35" s="105" t="n">
        <f aca="false">M35-O35</f>
        <v>26</v>
      </c>
    </row>
    <row r="36" customFormat="false" ht="14.25" hidden="false" customHeight="true" outlineLevel="0" collapsed="false">
      <c r="A36" s="62"/>
      <c r="B36" s="113" t="s">
        <v>919</v>
      </c>
      <c r="C36" s="50" t="n">
        <v>5</v>
      </c>
      <c r="D36" s="50" t="s">
        <v>442</v>
      </c>
      <c r="E36" s="50" t="n">
        <v>24</v>
      </c>
      <c r="F36" s="50" t="n">
        <v>0</v>
      </c>
      <c r="G36" s="50"/>
      <c r="H36" s="105" t="n">
        <f aca="false">E36-G36</f>
        <v>24</v>
      </c>
      <c r="I36" s="108"/>
      <c r="J36" s="113" t="s">
        <v>919</v>
      </c>
      <c r="K36" s="50" t="n">
        <v>5</v>
      </c>
      <c r="L36" s="50" t="s">
        <v>551</v>
      </c>
      <c r="M36" s="50" t="n">
        <v>23</v>
      </c>
      <c r="N36" s="50" t="n">
        <v>-1</v>
      </c>
      <c r="O36" s="50"/>
      <c r="P36" s="105" t="n">
        <f aca="false">M36-O36</f>
        <v>23</v>
      </c>
    </row>
    <row r="37" customFormat="false" ht="14.25" hidden="false" customHeight="true" outlineLevel="0" collapsed="false">
      <c r="A37" s="62"/>
      <c r="B37" s="114"/>
      <c r="C37" s="50" t="n">
        <v>6</v>
      </c>
      <c r="D37" s="50" t="s">
        <v>666</v>
      </c>
      <c r="E37" s="50" t="n">
        <v>24</v>
      </c>
      <c r="F37" s="50" t="n">
        <v>-2</v>
      </c>
      <c r="G37" s="50"/>
      <c r="H37" s="105" t="n">
        <f aca="false">E37-G37</f>
        <v>24</v>
      </c>
      <c r="I37" s="108"/>
      <c r="J37" s="114"/>
      <c r="K37" s="50" t="n">
        <v>6</v>
      </c>
      <c r="L37" s="50" t="s">
        <v>532</v>
      </c>
      <c r="M37" s="50" t="n">
        <v>21</v>
      </c>
      <c r="N37" s="50" t="n">
        <v>0</v>
      </c>
      <c r="O37" s="50"/>
      <c r="P37" s="105" t="n">
        <f aca="false">M37-O37</f>
        <v>21</v>
      </c>
    </row>
    <row r="38" customFormat="false" ht="14.25" hidden="false" customHeight="true" outlineLevel="0" collapsed="false">
      <c r="A38" s="62"/>
      <c r="B38" s="109"/>
      <c r="C38" s="50" t="n">
        <v>7</v>
      </c>
      <c r="D38" s="50" t="s">
        <v>543</v>
      </c>
      <c r="E38" s="50" t="n">
        <v>20</v>
      </c>
      <c r="F38" s="50" t="n">
        <v>-6</v>
      </c>
      <c r="G38" s="50"/>
      <c r="H38" s="105" t="n">
        <f aca="false">E38-G38</f>
        <v>20</v>
      </c>
      <c r="I38" s="108"/>
      <c r="J38" s="109"/>
      <c r="K38" s="50" t="n">
        <v>7</v>
      </c>
      <c r="L38" s="50" t="s">
        <v>850</v>
      </c>
      <c r="M38" s="50" t="n">
        <v>20</v>
      </c>
      <c r="N38" s="50" t="n">
        <v>-4</v>
      </c>
      <c r="O38" s="50"/>
      <c r="P38" s="105" t="n">
        <f aca="false">M38-O38</f>
        <v>20</v>
      </c>
    </row>
    <row r="39" customFormat="false" ht="14.25" hidden="false" customHeight="true" outlineLevel="0" collapsed="false">
      <c r="A39" s="62"/>
      <c r="B39" s="109"/>
      <c r="C39" s="50" t="n">
        <v>9</v>
      </c>
      <c r="D39" s="50" t="s">
        <v>462</v>
      </c>
      <c r="E39" s="50" t="n">
        <v>13</v>
      </c>
      <c r="F39" s="50" t="n">
        <v>-13</v>
      </c>
      <c r="G39" s="50"/>
      <c r="H39" s="105" t="n">
        <f aca="false">E39-G39</f>
        <v>13</v>
      </c>
      <c r="I39" s="108"/>
      <c r="J39" s="109"/>
      <c r="K39" s="50" t="n">
        <v>8</v>
      </c>
      <c r="L39" s="50" t="s">
        <v>490</v>
      </c>
      <c r="M39" s="50" t="n">
        <v>20</v>
      </c>
      <c r="N39" s="50" t="n">
        <v>-5</v>
      </c>
      <c r="O39" s="50"/>
      <c r="P39" s="105" t="n">
        <f aca="false">M39-O39</f>
        <v>20</v>
      </c>
    </row>
    <row r="40" customFormat="false" ht="14.25" hidden="false" customHeight="true" outlineLevel="0" collapsed="false">
      <c r="A40" s="62"/>
      <c r="B40" s="109"/>
      <c r="C40" s="50" t="n">
        <v>10</v>
      </c>
      <c r="D40" s="50" t="s">
        <v>398</v>
      </c>
      <c r="E40" s="50" t="n">
        <v>9</v>
      </c>
      <c r="F40" s="50" t="n">
        <v>-15</v>
      </c>
      <c r="G40" s="50"/>
      <c r="H40" s="105" t="n">
        <f aca="false">E40-G40</f>
        <v>9</v>
      </c>
      <c r="I40" s="108"/>
      <c r="J40" s="109"/>
      <c r="K40" s="50" t="n">
        <v>9</v>
      </c>
      <c r="L40" s="50" t="s">
        <v>881</v>
      </c>
      <c r="M40" s="50" t="n">
        <v>20</v>
      </c>
      <c r="N40" s="50" t="n">
        <v>-8</v>
      </c>
      <c r="O40" s="50"/>
      <c r="P40" s="105" t="n">
        <f aca="false">M40-O40</f>
        <v>20</v>
      </c>
    </row>
    <row r="41" customFormat="false" ht="14.25" hidden="false" customHeight="true" outlineLevel="0" collapsed="false">
      <c r="A41" s="62"/>
      <c r="B41" s="110"/>
      <c r="C41" s="50" t="n">
        <v>8</v>
      </c>
      <c r="D41" s="50" t="s">
        <v>925</v>
      </c>
      <c r="E41" s="50" t="n">
        <v>0</v>
      </c>
      <c r="F41" s="50" t="n">
        <v>0</v>
      </c>
      <c r="G41" s="50"/>
      <c r="H41" s="105" t="n">
        <f aca="false">E41-G41</f>
        <v>0</v>
      </c>
      <c r="I41" s="62"/>
      <c r="J41" s="110"/>
      <c r="K41" s="50" t="n">
        <v>10</v>
      </c>
      <c r="L41" s="50" t="s">
        <v>492</v>
      </c>
      <c r="M41" s="50" t="n">
        <v>16</v>
      </c>
      <c r="N41" s="50" t="n">
        <v>-16</v>
      </c>
      <c r="O41" s="50"/>
      <c r="P41" s="105" t="n">
        <f aca="false">M41-O41</f>
        <v>16</v>
      </c>
    </row>
    <row r="42" customFormat="false" ht="14.25" hidden="false" customHeight="true" outlineLevel="0" collapsed="false">
      <c r="A42" s="62"/>
      <c r="B42" s="62"/>
      <c r="C42" s="62"/>
      <c r="D42" s="62"/>
      <c r="E42" s="62"/>
      <c r="F42" s="62"/>
      <c r="G42" s="62"/>
      <c r="H42" s="111"/>
      <c r="I42" s="62"/>
      <c r="J42" s="62"/>
      <c r="K42" s="62"/>
      <c r="L42" s="62"/>
      <c r="M42" s="62"/>
      <c r="N42" s="62"/>
      <c r="O42" s="62"/>
      <c r="P42" s="111"/>
    </row>
    <row r="43" customFormat="false" ht="14.25" hidden="false" customHeight="tru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</row>
    <row r="44" customFormat="false" ht="44.25" hidden="false" customHeight="true" outlineLevel="0" collapsed="false">
      <c r="A44" s="62"/>
      <c r="B44" s="98" t="s">
        <v>926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</row>
    <row r="45" customFormat="false" ht="21.75" hidden="false" customHeight="true" outlineLevel="0" collapsed="false">
      <c r="A45" s="62"/>
      <c r="B45" s="116" t="s">
        <v>912</v>
      </c>
      <c r="C45" s="117" t="s">
        <v>860</v>
      </c>
      <c r="D45" s="116" t="s">
        <v>913</v>
      </c>
      <c r="E45" s="118" t="s">
        <v>861</v>
      </c>
      <c r="F45" s="118" t="s">
        <v>862</v>
      </c>
      <c r="G45" s="118" t="s">
        <v>863</v>
      </c>
      <c r="H45" s="102" t="s">
        <v>864</v>
      </c>
      <c r="I45" s="103"/>
      <c r="J45" s="116" t="s">
        <v>914</v>
      </c>
      <c r="K45" s="117" t="s">
        <v>860</v>
      </c>
      <c r="L45" s="116" t="s">
        <v>913</v>
      </c>
      <c r="M45" s="118" t="s">
        <v>861</v>
      </c>
      <c r="N45" s="118" t="s">
        <v>862</v>
      </c>
      <c r="O45" s="118" t="s">
        <v>863</v>
      </c>
      <c r="P45" s="102" t="s">
        <v>864</v>
      </c>
    </row>
    <row r="46" customFormat="false" ht="14.25" hidden="false" customHeight="true" outlineLevel="0" collapsed="false">
      <c r="A46" s="62"/>
      <c r="B46" s="104" t="s">
        <v>915</v>
      </c>
      <c r="C46" s="50" t="n">
        <v>1</v>
      </c>
      <c r="D46" s="106" t="s">
        <v>927</v>
      </c>
      <c r="E46" s="106" t="n">
        <v>35</v>
      </c>
      <c r="F46" s="106" t="n">
        <v>15</v>
      </c>
      <c r="G46" s="106"/>
      <c r="H46" s="105" t="n">
        <f aca="false">E46-G46</f>
        <v>35</v>
      </c>
      <c r="I46" s="103"/>
      <c r="J46" s="104" t="s">
        <v>915</v>
      </c>
      <c r="K46" s="50" t="n">
        <v>1</v>
      </c>
      <c r="L46" s="106" t="s">
        <v>105</v>
      </c>
      <c r="M46" s="106" t="n">
        <v>41</v>
      </c>
      <c r="N46" s="106" t="n">
        <v>19</v>
      </c>
      <c r="O46" s="106"/>
      <c r="P46" s="105" t="n">
        <f aca="false">M46-O46</f>
        <v>41</v>
      </c>
    </row>
    <row r="47" customFormat="false" ht="14.25" hidden="false" customHeight="true" outlineLevel="0" collapsed="false">
      <c r="A47" s="62"/>
      <c r="B47" s="107" t="s">
        <v>916</v>
      </c>
      <c r="C47" s="50" t="n">
        <v>2</v>
      </c>
      <c r="D47" s="50" t="s">
        <v>123</v>
      </c>
      <c r="E47" s="50" t="n">
        <v>35</v>
      </c>
      <c r="F47" s="50" t="n">
        <v>8</v>
      </c>
      <c r="G47" s="50"/>
      <c r="H47" s="105" t="n">
        <f aca="false">E47-G47</f>
        <v>35</v>
      </c>
      <c r="I47" s="108"/>
      <c r="J47" s="107" t="s">
        <v>916</v>
      </c>
      <c r="K47" s="50" t="n">
        <v>2</v>
      </c>
      <c r="L47" s="50" t="s">
        <v>228</v>
      </c>
      <c r="M47" s="50" t="n">
        <v>34</v>
      </c>
      <c r="N47" s="50" t="n">
        <v>12</v>
      </c>
      <c r="O47" s="50"/>
      <c r="P47" s="105" t="n">
        <f aca="false">M47-O47</f>
        <v>34</v>
      </c>
    </row>
    <row r="48" customFormat="false" ht="14.25" hidden="false" customHeight="true" outlineLevel="0" collapsed="false">
      <c r="A48" s="62"/>
      <c r="B48" s="107" t="s">
        <v>781</v>
      </c>
      <c r="C48" s="50" t="n">
        <v>3</v>
      </c>
      <c r="D48" s="50" t="s">
        <v>256</v>
      </c>
      <c r="E48" s="50" t="n">
        <v>34</v>
      </c>
      <c r="F48" s="50" t="n">
        <v>13</v>
      </c>
      <c r="G48" s="50"/>
      <c r="H48" s="105" t="n">
        <f aca="false">E48-G48</f>
        <v>34</v>
      </c>
      <c r="I48" s="108"/>
      <c r="J48" s="107" t="s">
        <v>781</v>
      </c>
      <c r="K48" s="50" t="n">
        <v>3</v>
      </c>
      <c r="L48" s="50" t="s">
        <v>928</v>
      </c>
      <c r="M48" s="50" t="n">
        <v>29</v>
      </c>
      <c r="N48" s="50" t="n">
        <v>6</v>
      </c>
      <c r="O48" s="50"/>
      <c r="P48" s="105" t="n">
        <f aca="false">M48-O48</f>
        <v>29</v>
      </c>
    </row>
    <row r="49" customFormat="false" ht="14.25" hidden="false" customHeight="true" outlineLevel="0" collapsed="false">
      <c r="A49" s="62"/>
      <c r="B49" s="107" t="s">
        <v>918</v>
      </c>
      <c r="C49" s="50" t="n">
        <v>4</v>
      </c>
      <c r="D49" s="50" t="s">
        <v>131</v>
      </c>
      <c r="E49" s="50" t="n">
        <v>32</v>
      </c>
      <c r="F49" s="50" t="n">
        <v>4</v>
      </c>
      <c r="G49" s="50"/>
      <c r="H49" s="105" t="n">
        <f aca="false">E49-G49</f>
        <v>32</v>
      </c>
      <c r="I49" s="108"/>
      <c r="J49" s="107" t="s">
        <v>918</v>
      </c>
      <c r="K49" s="50" t="n">
        <v>4</v>
      </c>
      <c r="L49" s="50" t="s">
        <v>265</v>
      </c>
      <c r="M49" s="50" t="n">
        <v>29</v>
      </c>
      <c r="N49" s="50" t="n">
        <v>5</v>
      </c>
      <c r="O49" s="50"/>
      <c r="P49" s="105" t="n">
        <f aca="false">M49-O49</f>
        <v>29</v>
      </c>
    </row>
    <row r="50" customFormat="false" ht="14.25" hidden="false" customHeight="true" outlineLevel="0" collapsed="false">
      <c r="A50" s="62"/>
      <c r="B50" s="113" t="s">
        <v>919</v>
      </c>
      <c r="C50" s="50" t="n">
        <v>5</v>
      </c>
      <c r="D50" s="50" t="s">
        <v>162</v>
      </c>
      <c r="E50" s="50" t="n">
        <v>26</v>
      </c>
      <c r="F50" s="50" t="n">
        <v>5</v>
      </c>
      <c r="G50" s="50"/>
      <c r="H50" s="105" t="n">
        <f aca="false">E50-G50</f>
        <v>26</v>
      </c>
      <c r="I50" s="108"/>
      <c r="J50" s="113" t="s">
        <v>919</v>
      </c>
      <c r="K50" s="50" t="n">
        <v>5</v>
      </c>
      <c r="L50" s="50" t="s">
        <v>791</v>
      </c>
      <c r="M50" s="50" t="n">
        <v>25</v>
      </c>
      <c r="N50" s="50" t="n">
        <v>-5</v>
      </c>
      <c r="O50" s="50"/>
      <c r="P50" s="105" t="n">
        <f aca="false">M50-O50</f>
        <v>25</v>
      </c>
    </row>
    <row r="51" customFormat="false" ht="14.25" hidden="false" customHeight="true" outlineLevel="0" collapsed="false">
      <c r="A51" s="62"/>
      <c r="B51" s="114"/>
      <c r="C51" s="50" t="n">
        <v>6</v>
      </c>
      <c r="D51" s="50" t="s">
        <v>209</v>
      </c>
      <c r="E51" s="50" t="n">
        <v>25</v>
      </c>
      <c r="F51" s="50" t="n">
        <v>3</v>
      </c>
      <c r="G51" s="50"/>
      <c r="H51" s="105" t="n">
        <f aca="false">E51-G51</f>
        <v>25</v>
      </c>
      <c r="I51" s="108"/>
      <c r="J51" s="114"/>
      <c r="K51" s="50" t="n">
        <v>6</v>
      </c>
      <c r="L51" s="50" t="s">
        <v>125</v>
      </c>
      <c r="M51" s="50" t="n">
        <v>23</v>
      </c>
      <c r="N51" s="50" t="n">
        <v>-1</v>
      </c>
      <c r="O51" s="50"/>
      <c r="P51" s="105" t="n">
        <f aca="false">M51-O51</f>
        <v>23</v>
      </c>
    </row>
    <row r="52" customFormat="false" ht="14.25" hidden="false" customHeight="true" outlineLevel="0" collapsed="false">
      <c r="A52" s="62"/>
      <c r="B52" s="109"/>
      <c r="C52" s="50" t="n">
        <v>7</v>
      </c>
      <c r="D52" s="50" t="s">
        <v>263</v>
      </c>
      <c r="E52" s="50" t="n">
        <v>23</v>
      </c>
      <c r="F52" s="50" t="n">
        <v>0</v>
      </c>
      <c r="G52" s="50"/>
      <c r="H52" s="105" t="n">
        <f aca="false">E52-G52</f>
        <v>23</v>
      </c>
      <c r="I52" s="108"/>
      <c r="J52" s="109"/>
      <c r="K52" s="50" t="n">
        <v>7</v>
      </c>
      <c r="L52" s="50" t="s">
        <v>827</v>
      </c>
      <c r="M52" s="50" t="n">
        <v>21</v>
      </c>
      <c r="N52" s="50" t="n">
        <v>1</v>
      </c>
      <c r="O52" s="50"/>
      <c r="P52" s="105" t="n">
        <f aca="false">M52-O52</f>
        <v>21</v>
      </c>
    </row>
    <row r="53" customFormat="false" ht="14.25" hidden="false" customHeight="true" outlineLevel="0" collapsed="false">
      <c r="A53" s="62"/>
      <c r="B53" s="109"/>
      <c r="C53" s="50" t="n">
        <v>8</v>
      </c>
      <c r="D53" s="50" t="s">
        <v>221</v>
      </c>
      <c r="E53" s="50" t="n">
        <v>15</v>
      </c>
      <c r="F53" s="50" t="n">
        <v>-6</v>
      </c>
      <c r="G53" s="50"/>
      <c r="H53" s="105" t="n">
        <f aca="false">E53-G53</f>
        <v>15</v>
      </c>
      <c r="I53" s="108"/>
      <c r="J53" s="109"/>
      <c r="K53" s="50" t="n">
        <v>8</v>
      </c>
      <c r="L53" s="50" t="s">
        <v>84</v>
      </c>
      <c r="M53" s="50" t="n">
        <v>19</v>
      </c>
      <c r="N53" s="50" t="n">
        <v>-6</v>
      </c>
      <c r="O53" s="50"/>
      <c r="P53" s="105" t="n">
        <f aca="false">M53-O53</f>
        <v>19</v>
      </c>
    </row>
    <row r="54" customFormat="false" ht="14.25" hidden="false" customHeight="true" outlineLevel="0" collapsed="false">
      <c r="A54" s="62"/>
      <c r="B54" s="109"/>
      <c r="C54" s="50" t="n">
        <v>9</v>
      </c>
      <c r="D54" s="50" t="s">
        <v>889</v>
      </c>
      <c r="E54" s="50" t="n">
        <v>12</v>
      </c>
      <c r="F54" s="50" t="n">
        <v>-16</v>
      </c>
      <c r="G54" s="50"/>
      <c r="H54" s="105" t="n">
        <f aca="false">E54-G54</f>
        <v>12</v>
      </c>
      <c r="I54" s="108"/>
      <c r="J54" s="109"/>
      <c r="K54" s="50" t="n">
        <v>9</v>
      </c>
      <c r="L54" s="50" t="s">
        <v>242</v>
      </c>
      <c r="M54" s="50" t="n">
        <v>14</v>
      </c>
      <c r="N54" s="50" t="n">
        <v>-18</v>
      </c>
      <c r="O54" s="50"/>
      <c r="P54" s="105" t="n">
        <f aca="false">M54-O54</f>
        <v>14</v>
      </c>
    </row>
    <row r="55" customFormat="false" ht="14.25" hidden="false" customHeight="true" outlineLevel="0" collapsed="false">
      <c r="A55" s="62"/>
      <c r="B55" s="110"/>
      <c r="C55" s="50" t="n">
        <v>10</v>
      </c>
      <c r="D55" s="50" t="s">
        <v>189</v>
      </c>
      <c r="E55" s="50" t="n">
        <v>8</v>
      </c>
      <c r="F55" s="50" t="n">
        <v>-26</v>
      </c>
      <c r="G55" s="50"/>
      <c r="H55" s="105" t="n">
        <f aca="false">E55-G55</f>
        <v>8</v>
      </c>
      <c r="I55" s="62"/>
      <c r="J55" s="110"/>
      <c r="K55" s="50" t="n">
        <v>10</v>
      </c>
      <c r="L55" s="50" t="s">
        <v>299</v>
      </c>
      <c r="M55" s="50" t="n">
        <v>13</v>
      </c>
      <c r="N55" s="50" t="n">
        <v>-13</v>
      </c>
      <c r="O55" s="50"/>
      <c r="P55" s="105" t="n">
        <f aca="false">M55-O55</f>
        <v>13</v>
      </c>
    </row>
    <row r="56" customFormat="false" ht="14.25" hidden="false" customHeight="true" outlineLevel="0" collapsed="false">
      <c r="A56" s="62"/>
      <c r="B56" s="62"/>
      <c r="C56" s="62"/>
      <c r="D56" s="62"/>
      <c r="E56" s="62"/>
      <c r="F56" s="62"/>
      <c r="G56" s="62"/>
      <c r="H56" s="111"/>
      <c r="I56" s="62"/>
      <c r="J56" s="62"/>
      <c r="K56" s="62"/>
      <c r="L56" s="62"/>
      <c r="M56" s="62"/>
      <c r="N56" s="62"/>
      <c r="O56" s="62"/>
      <c r="P56" s="111"/>
    </row>
    <row r="57" customFormat="false" ht="14.25" hidden="false" customHeight="true" outlineLevel="0" collapsed="false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</row>
    <row r="58" customFormat="false" ht="44.25" hidden="false" customHeight="true" outlineLevel="0" collapsed="false">
      <c r="A58" s="62"/>
      <c r="B58" s="112" t="s">
        <v>929</v>
      </c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customFormat="false" ht="21.75" hidden="false" customHeight="true" outlineLevel="0" collapsed="false">
      <c r="A59" s="62"/>
      <c r="B59" s="116" t="s">
        <v>912</v>
      </c>
      <c r="C59" s="117" t="s">
        <v>860</v>
      </c>
      <c r="D59" s="116" t="s">
        <v>913</v>
      </c>
      <c r="E59" s="118" t="s">
        <v>861</v>
      </c>
      <c r="F59" s="118" t="s">
        <v>862</v>
      </c>
      <c r="G59" s="118" t="s">
        <v>863</v>
      </c>
      <c r="H59" s="102" t="s">
        <v>864</v>
      </c>
      <c r="I59" s="103"/>
      <c r="J59" s="116" t="s">
        <v>914</v>
      </c>
      <c r="K59" s="117" t="s">
        <v>860</v>
      </c>
      <c r="L59" s="116" t="s">
        <v>913</v>
      </c>
      <c r="M59" s="118" t="s">
        <v>861</v>
      </c>
      <c r="N59" s="118" t="s">
        <v>862</v>
      </c>
      <c r="O59" s="118" t="s">
        <v>863</v>
      </c>
      <c r="P59" s="102" t="s">
        <v>864</v>
      </c>
    </row>
    <row r="60" customFormat="false" ht="15" hidden="false" customHeight="true" outlineLevel="0" collapsed="false">
      <c r="A60" s="62"/>
      <c r="B60" s="104" t="s">
        <v>915</v>
      </c>
      <c r="C60" s="50" t="n">
        <v>1</v>
      </c>
      <c r="D60" s="106" t="s">
        <v>894</v>
      </c>
      <c r="E60" s="106" t="n">
        <v>36</v>
      </c>
      <c r="F60" s="106" t="n">
        <v>9</v>
      </c>
      <c r="G60" s="106"/>
      <c r="H60" s="105" t="n">
        <f aca="false">E60-G60</f>
        <v>36</v>
      </c>
      <c r="I60" s="103"/>
      <c r="J60" s="104" t="s">
        <v>915</v>
      </c>
      <c r="K60" s="50" t="n">
        <v>1</v>
      </c>
      <c r="L60" s="106" t="s">
        <v>278</v>
      </c>
      <c r="M60" s="106" t="n">
        <v>35</v>
      </c>
      <c r="N60" s="106" t="n">
        <v>14</v>
      </c>
      <c r="O60" s="106"/>
      <c r="P60" s="105" t="n">
        <f aca="false">M60-O60</f>
        <v>35</v>
      </c>
    </row>
    <row r="61" customFormat="false" ht="14.25" hidden="false" customHeight="true" outlineLevel="0" collapsed="false">
      <c r="A61" s="62"/>
      <c r="B61" s="107" t="s">
        <v>916</v>
      </c>
      <c r="C61" s="50" t="n">
        <v>2</v>
      </c>
      <c r="D61" s="50" t="s">
        <v>285</v>
      </c>
      <c r="E61" s="50" t="n">
        <v>31</v>
      </c>
      <c r="F61" s="50" t="n">
        <v>13</v>
      </c>
      <c r="G61" s="50"/>
      <c r="H61" s="105" t="n">
        <f aca="false">E61-G61</f>
        <v>31</v>
      </c>
      <c r="I61" s="108"/>
      <c r="J61" s="107" t="s">
        <v>916</v>
      </c>
      <c r="K61" s="50" t="n">
        <v>2</v>
      </c>
      <c r="L61" s="50" t="s">
        <v>245</v>
      </c>
      <c r="M61" s="50" t="n">
        <v>36</v>
      </c>
      <c r="N61" s="50" t="n">
        <v>16</v>
      </c>
      <c r="O61" s="50"/>
      <c r="P61" s="105" t="n">
        <f aca="false">M61-O61</f>
        <v>36</v>
      </c>
    </row>
    <row r="62" customFormat="false" ht="14.25" hidden="false" customHeight="true" outlineLevel="0" collapsed="false">
      <c r="A62" s="62"/>
      <c r="B62" s="107" t="s">
        <v>781</v>
      </c>
      <c r="C62" s="50" t="n">
        <v>3</v>
      </c>
      <c r="D62" s="50" t="s">
        <v>191</v>
      </c>
      <c r="E62" s="50" t="n">
        <v>31</v>
      </c>
      <c r="F62" s="50" t="n">
        <v>9</v>
      </c>
      <c r="G62" s="50"/>
      <c r="H62" s="105" t="n">
        <f aca="false">E62-G62</f>
        <v>31</v>
      </c>
      <c r="I62" s="108"/>
      <c r="J62" s="107" t="s">
        <v>781</v>
      </c>
      <c r="K62" s="50" t="n">
        <v>3</v>
      </c>
      <c r="L62" s="50" t="s">
        <v>164</v>
      </c>
      <c r="M62" s="50" t="n">
        <v>27</v>
      </c>
      <c r="N62" s="50" t="n">
        <v>6</v>
      </c>
      <c r="O62" s="50"/>
      <c r="P62" s="105" t="n">
        <f aca="false">M62-O62</f>
        <v>27</v>
      </c>
    </row>
    <row r="63" customFormat="false" ht="14.25" hidden="false" customHeight="true" outlineLevel="0" collapsed="false">
      <c r="A63" s="62"/>
      <c r="B63" s="107" t="s">
        <v>918</v>
      </c>
      <c r="C63" s="50" t="n">
        <v>4</v>
      </c>
      <c r="D63" s="50" t="s">
        <v>231</v>
      </c>
      <c r="E63" s="50" t="n">
        <v>31</v>
      </c>
      <c r="F63" s="50" t="n">
        <v>5</v>
      </c>
      <c r="G63" s="50"/>
      <c r="H63" s="105" t="n">
        <f aca="false">E63-G63</f>
        <v>31</v>
      </c>
      <c r="I63" s="108"/>
      <c r="J63" s="107" t="s">
        <v>918</v>
      </c>
      <c r="K63" s="50" t="n">
        <v>4</v>
      </c>
      <c r="L63" s="50" t="s">
        <v>237</v>
      </c>
      <c r="M63" s="50" t="n">
        <v>23</v>
      </c>
      <c r="N63" s="50" t="n">
        <v>0</v>
      </c>
      <c r="O63" s="50"/>
      <c r="P63" s="105" t="n">
        <f aca="false">M63-O63</f>
        <v>23</v>
      </c>
    </row>
    <row r="64" customFormat="false" ht="14.25" hidden="false" customHeight="true" outlineLevel="0" collapsed="false">
      <c r="A64" s="62"/>
      <c r="B64" s="113" t="s">
        <v>919</v>
      </c>
      <c r="C64" s="50" t="n">
        <v>5</v>
      </c>
      <c r="D64" s="50" t="s">
        <v>133</v>
      </c>
      <c r="E64" s="50" t="n">
        <v>26</v>
      </c>
      <c r="F64" s="50" t="n">
        <v>2</v>
      </c>
      <c r="G64" s="50"/>
      <c r="H64" s="105" t="n">
        <f aca="false">E64-G64</f>
        <v>26</v>
      </c>
      <c r="I64" s="108"/>
      <c r="J64" s="113" t="s">
        <v>919</v>
      </c>
      <c r="K64" s="50" t="n">
        <v>5</v>
      </c>
      <c r="L64" s="50" t="s">
        <v>895</v>
      </c>
      <c r="M64" s="50" t="n">
        <v>23</v>
      </c>
      <c r="N64" s="50" t="n">
        <v>-2</v>
      </c>
      <c r="O64" s="50"/>
      <c r="P64" s="105" t="n">
        <f aca="false">M64-O64</f>
        <v>23</v>
      </c>
    </row>
    <row r="65" customFormat="false" ht="14.25" hidden="false" customHeight="true" outlineLevel="0" collapsed="false">
      <c r="A65" s="62"/>
      <c r="B65" s="114"/>
      <c r="C65" s="50" t="n">
        <v>6</v>
      </c>
      <c r="D65" s="50" t="s">
        <v>173</v>
      </c>
      <c r="E65" s="50" t="n">
        <v>24</v>
      </c>
      <c r="F65" s="50" t="n">
        <v>2</v>
      </c>
      <c r="G65" s="50"/>
      <c r="H65" s="105" t="n">
        <f aca="false">E65-G65</f>
        <v>24</v>
      </c>
      <c r="I65" s="108"/>
      <c r="J65" s="114"/>
      <c r="K65" s="50" t="n">
        <v>6</v>
      </c>
      <c r="L65" s="50" t="s">
        <v>196</v>
      </c>
      <c r="M65" s="50" t="n">
        <v>22</v>
      </c>
      <c r="N65" s="50" t="n">
        <v>3</v>
      </c>
      <c r="O65" s="50"/>
      <c r="P65" s="105" t="n">
        <f aca="false">M65-O65</f>
        <v>22</v>
      </c>
    </row>
    <row r="66" customFormat="false" ht="14.25" hidden="false" customHeight="true" outlineLevel="0" collapsed="false">
      <c r="A66" s="62"/>
      <c r="B66" s="109"/>
      <c r="C66" s="50" t="n">
        <v>7</v>
      </c>
      <c r="D66" s="50" t="s">
        <v>154</v>
      </c>
      <c r="E66" s="50" t="n">
        <v>24</v>
      </c>
      <c r="F66" s="50" t="n">
        <v>-5</v>
      </c>
      <c r="G66" s="50"/>
      <c r="H66" s="105" t="n">
        <f aca="false">E66-G66</f>
        <v>24</v>
      </c>
      <c r="I66" s="108"/>
      <c r="J66" s="109"/>
      <c r="K66" s="50" t="n">
        <v>7</v>
      </c>
      <c r="L66" s="50" t="s">
        <v>97</v>
      </c>
      <c r="M66" s="50" t="n">
        <v>20</v>
      </c>
      <c r="N66" s="50" t="n">
        <v>-7</v>
      </c>
      <c r="O66" s="50"/>
      <c r="P66" s="105" t="n">
        <f aca="false">M66-O66</f>
        <v>20</v>
      </c>
    </row>
    <row r="67" customFormat="false" ht="14.25" hidden="false" customHeight="true" outlineLevel="0" collapsed="false">
      <c r="A67" s="62"/>
      <c r="B67" s="109"/>
      <c r="C67" s="50" t="n">
        <v>8</v>
      </c>
      <c r="D67" s="50" t="s">
        <v>216</v>
      </c>
      <c r="E67" s="50" t="n">
        <v>21</v>
      </c>
      <c r="F67" s="50" t="n">
        <v>-7</v>
      </c>
      <c r="G67" s="50"/>
      <c r="H67" s="105" t="n">
        <f aca="false">E67-G67</f>
        <v>21</v>
      </c>
      <c r="I67" s="108"/>
      <c r="J67" s="109"/>
      <c r="K67" s="50" t="n">
        <v>8</v>
      </c>
      <c r="L67" s="50" t="s">
        <v>202</v>
      </c>
      <c r="M67" s="50" t="n">
        <v>20</v>
      </c>
      <c r="N67" s="50" t="n">
        <v>-7</v>
      </c>
      <c r="O67" s="50"/>
      <c r="P67" s="105" t="n">
        <f aca="false">M67-O67</f>
        <v>20</v>
      </c>
    </row>
    <row r="68" customFormat="false" ht="14.25" hidden="false" customHeight="true" outlineLevel="0" collapsed="false">
      <c r="A68" s="62"/>
      <c r="B68" s="109"/>
      <c r="C68" s="50" t="n">
        <v>9</v>
      </c>
      <c r="D68" s="50" t="s">
        <v>269</v>
      </c>
      <c r="E68" s="50" t="n">
        <v>16</v>
      </c>
      <c r="F68" s="50" t="n">
        <v>-7</v>
      </c>
      <c r="G68" s="50"/>
      <c r="H68" s="105" t="n">
        <f aca="false">E68-G68</f>
        <v>16</v>
      </c>
      <c r="I68" s="108"/>
      <c r="J68" s="109"/>
      <c r="K68" s="50" t="n">
        <v>9</v>
      </c>
      <c r="L68" s="50" t="s">
        <v>897</v>
      </c>
      <c r="M68" s="50" t="n">
        <v>19</v>
      </c>
      <c r="N68" s="50" t="n">
        <v>-11</v>
      </c>
      <c r="O68" s="50"/>
      <c r="P68" s="105" t="n">
        <f aca="false">M68-O68</f>
        <v>19</v>
      </c>
    </row>
    <row r="69" customFormat="false" ht="14.25" hidden="false" customHeight="true" outlineLevel="0" collapsed="false">
      <c r="A69" s="62"/>
      <c r="B69" s="110"/>
      <c r="C69" s="50" t="n">
        <v>10</v>
      </c>
      <c r="D69" s="50" t="s">
        <v>236</v>
      </c>
      <c r="E69" s="50" t="n">
        <v>8</v>
      </c>
      <c r="F69" s="50" t="n">
        <v>-21</v>
      </c>
      <c r="G69" s="50"/>
      <c r="H69" s="105" t="n">
        <f aca="false">E69-G69</f>
        <v>8</v>
      </c>
      <c r="I69" s="62"/>
      <c r="J69" s="110"/>
      <c r="K69" s="50" t="n">
        <v>10</v>
      </c>
      <c r="L69" s="50" t="s">
        <v>181</v>
      </c>
      <c r="M69" s="50" t="n">
        <v>17</v>
      </c>
      <c r="N69" s="50" t="n">
        <v>-12</v>
      </c>
      <c r="O69" s="50"/>
      <c r="P69" s="105" t="n">
        <f aca="false">M69-O69</f>
        <v>17</v>
      </c>
    </row>
    <row r="70" customFormat="false" ht="14.25" hidden="false" customHeight="true" outlineLevel="0" collapsed="false">
      <c r="A70" s="62"/>
      <c r="B70" s="62"/>
      <c r="C70" s="62"/>
      <c r="D70" s="62"/>
      <c r="E70" s="62"/>
      <c r="F70" s="62"/>
      <c r="G70" s="62"/>
      <c r="H70" s="111"/>
      <c r="I70" s="62"/>
      <c r="J70" s="62"/>
      <c r="K70" s="62"/>
      <c r="L70" s="62"/>
      <c r="M70" s="62"/>
      <c r="N70" s="62"/>
      <c r="O70" s="62"/>
      <c r="P70" s="111"/>
    </row>
    <row r="71" customFormat="false" ht="14.25" hidden="false" customHeight="true" outlineLevel="0" collapsed="false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</row>
    <row r="72" customFormat="false" ht="44.25" hidden="false" customHeight="true" outlineLevel="0" collapsed="false">
      <c r="A72" s="62"/>
      <c r="B72" s="119" t="s">
        <v>930</v>
      </c>
      <c r="C72" s="119"/>
      <c r="D72" s="119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</row>
    <row r="73" customFormat="false" ht="21.75" hidden="false" customHeight="true" outlineLevel="0" collapsed="false">
      <c r="A73" s="62"/>
      <c r="B73" s="120" t="s">
        <v>912</v>
      </c>
      <c r="C73" s="121" t="s">
        <v>860</v>
      </c>
      <c r="D73" s="120" t="s">
        <v>913</v>
      </c>
      <c r="E73" s="122" t="s">
        <v>861</v>
      </c>
      <c r="F73" s="122" t="s">
        <v>862</v>
      </c>
      <c r="G73" s="122" t="s">
        <v>863</v>
      </c>
      <c r="H73" s="102" t="s">
        <v>864</v>
      </c>
      <c r="I73" s="103"/>
      <c r="J73" s="120" t="s">
        <v>914</v>
      </c>
      <c r="K73" s="121" t="s">
        <v>860</v>
      </c>
      <c r="L73" s="120" t="s">
        <v>913</v>
      </c>
      <c r="M73" s="122" t="s">
        <v>861</v>
      </c>
      <c r="N73" s="122" t="s">
        <v>862</v>
      </c>
      <c r="O73" s="122" t="s">
        <v>863</v>
      </c>
      <c r="P73" s="102" t="s">
        <v>864</v>
      </c>
    </row>
    <row r="74" customFormat="false" ht="14.25" hidden="false" customHeight="true" outlineLevel="0" collapsed="false">
      <c r="A74" s="62"/>
      <c r="B74" s="104" t="s">
        <v>915</v>
      </c>
      <c r="C74" s="50" t="n">
        <v>1</v>
      </c>
      <c r="D74" s="106" t="s">
        <v>317</v>
      </c>
      <c r="E74" s="106" t="n">
        <v>36</v>
      </c>
      <c r="F74" s="106" t="n">
        <v>14</v>
      </c>
      <c r="G74" s="106"/>
      <c r="H74" s="105" t="n">
        <f aca="false">E74-G74</f>
        <v>36</v>
      </c>
      <c r="I74" s="103"/>
      <c r="J74" s="104" t="s">
        <v>915</v>
      </c>
      <c r="K74" s="50" t="n">
        <v>1</v>
      </c>
      <c r="L74" s="106" t="s">
        <v>728</v>
      </c>
      <c r="M74" s="106" t="n">
        <v>35</v>
      </c>
      <c r="N74" s="106" t="n">
        <v>17</v>
      </c>
      <c r="O74" s="106"/>
      <c r="P74" s="105" t="n">
        <f aca="false">M74-O74</f>
        <v>35</v>
      </c>
    </row>
    <row r="75" customFormat="false" ht="14.25" hidden="false" customHeight="true" outlineLevel="0" collapsed="false">
      <c r="A75" s="62"/>
      <c r="B75" s="107" t="s">
        <v>916</v>
      </c>
      <c r="C75" s="50" t="n">
        <v>2</v>
      </c>
      <c r="D75" s="50" t="s">
        <v>323</v>
      </c>
      <c r="E75" s="50" t="n">
        <v>31</v>
      </c>
      <c r="F75" s="50" t="n">
        <v>0</v>
      </c>
      <c r="G75" s="50"/>
      <c r="H75" s="105" t="n">
        <f aca="false">E75-G75</f>
        <v>31</v>
      </c>
      <c r="I75" s="108"/>
      <c r="J75" s="107" t="s">
        <v>916</v>
      </c>
      <c r="K75" s="50" t="n">
        <v>2</v>
      </c>
      <c r="L75" s="50" t="s">
        <v>70</v>
      </c>
      <c r="M75" s="50" t="n">
        <v>35</v>
      </c>
      <c r="N75" s="50" t="n">
        <v>5</v>
      </c>
      <c r="O75" s="50"/>
      <c r="P75" s="105" t="n">
        <f aca="false">M75-O75</f>
        <v>35</v>
      </c>
    </row>
    <row r="76" customFormat="false" ht="14.25" hidden="false" customHeight="true" outlineLevel="0" collapsed="false">
      <c r="A76" s="62"/>
      <c r="B76" s="107" t="s">
        <v>781</v>
      </c>
      <c r="C76" s="50" t="n">
        <v>3</v>
      </c>
      <c r="D76" s="50" t="s">
        <v>766</v>
      </c>
      <c r="E76" s="50" t="n">
        <v>28</v>
      </c>
      <c r="F76" s="50" t="n">
        <v>6</v>
      </c>
      <c r="G76" s="50"/>
      <c r="H76" s="105" t="n">
        <f aca="false">E76-G76</f>
        <v>28</v>
      </c>
      <c r="I76" s="108"/>
      <c r="J76" s="107" t="s">
        <v>781</v>
      </c>
      <c r="K76" s="50" t="n">
        <v>3</v>
      </c>
      <c r="L76" s="50" t="s">
        <v>718</v>
      </c>
      <c r="M76" s="50" t="n">
        <v>31</v>
      </c>
      <c r="N76" s="50" t="n">
        <v>14</v>
      </c>
      <c r="O76" s="50"/>
      <c r="P76" s="105" t="n">
        <f aca="false">M76-O76</f>
        <v>31</v>
      </c>
    </row>
    <row r="77" customFormat="false" ht="14.25" hidden="false" customHeight="true" outlineLevel="0" collapsed="false">
      <c r="A77" s="62"/>
      <c r="B77" s="107" t="s">
        <v>918</v>
      </c>
      <c r="C77" s="50" t="n">
        <v>4</v>
      </c>
      <c r="D77" s="50" t="s">
        <v>904</v>
      </c>
      <c r="E77" s="50" t="n">
        <v>27</v>
      </c>
      <c r="F77" s="50" t="n">
        <v>4</v>
      </c>
      <c r="G77" s="50"/>
      <c r="H77" s="105" t="n">
        <f aca="false">E77-G77</f>
        <v>27</v>
      </c>
      <c r="I77" s="108"/>
      <c r="J77" s="107" t="s">
        <v>918</v>
      </c>
      <c r="K77" s="50" t="n">
        <v>4</v>
      </c>
      <c r="L77" s="50" t="s">
        <v>754</v>
      </c>
      <c r="M77" s="50" t="n">
        <v>31</v>
      </c>
      <c r="N77" s="50" t="n">
        <v>6</v>
      </c>
      <c r="O77" s="50"/>
      <c r="P77" s="105" t="n">
        <f aca="false">M77-O77</f>
        <v>31</v>
      </c>
    </row>
    <row r="78" customFormat="false" ht="14.25" hidden="false" customHeight="true" outlineLevel="0" collapsed="false">
      <c r="A78" s="62"/>
      <c r="B78" s="113" t="s">
        <v>919</v>
      </c>
      <c r="C78" s="50" t="n">
        <v>5</v>
      </c>
      <c r="D78" s="50" t="s">
        <v>11</v>
      </c>
      <c r="E78" s="50" t="n">
        <v>26</v>
      </c>
      <c r="F78" s="50" t="n">
        <v>4</v>
      </c>
      <c r="G78" s="50"/>
      <c r="H78" s="105" t="n">
        <f aca="false">E78-G78</f>
        <v>26</v>
      </c>
      <c r="I78" s="108"/>
      <c r="J78" s="113" t="s">
        <v>919</v>
      </c>
      <c r="K78" s="50" t="n">
        <v>5</v>
      </c>
      <c r="L78" s="50" t="s">
        <v>71</v>
      </c>
      <c r="M78" s="50" t="n">
        <v>30</v>
      </c>
      <c r="N78" s="50" t="n">
        <v>8</v>
      </c>
      <c r="O78" s="50"/>
      <c r="P78" s="105" t="n">
        <f aca="false">M78-O78</f>
        <v>30</v>
      </c>
    </row>
    <row r="79" customFormat="false" ht="14.25" hidden="false" customHeight="true" outlineLevel="0" collapsed="false">
      <c r="A79" s="62"/>
      <c r="B79" s="114"/>
      <c r="C79" s="50" t="n">
        <v>6</v>
      </c>
      <c r="D79" s="50" t="s">
        <v>54</v>
      </c>
      <c r="E79" s="50" t="n">
        <v>22</v>
      </c>
      <c r="F79" s="50" t="n">
        <v>-3</v>
      </c>
      <c r="G79" s="50"/>
      <c r="H79" s="105" t="n">
        <f aca="false">E79-G79</f>
        <v>22</v>
      </c>
      <c r="I79" s="108"/>
      <c r="J79" s="114"/>
      <c r="K79" s="50" t="n">
        <v>6</v>
      </c>
      <c r="L79" s="50" t="s">
        <v>66</v>
      </c>
      <c r="M79" s="50" t="n">
        <v>30</v>
      </c>
      <c r="N79" s="50" t="n">
        <v>7</v>
      </c>
      <c r="O79" s="50"/>
      <c r="P79" s="105" t="n">
        <f aca="false">M79-O79</f>
        <v>30</v>
      </c>
    </row>
    <row r="80" customFormat="false" ht="14.25" hidden="false" customHeight="true" outlineLevel="0" collapsed="false">
      <c r="A80" s="62"/>
      <c r="B80" s="109"/>
      <c r="C80" s="50" t="n">
        <v>7</v>
      </c>
      <c r="D80" s="50" t="s">
        <v>701</v>
      </c>
      <c r="E80" s="50" t="n">
        <v>20</v>
      </c>
      <c r="F80" s="50" t="n">
        <v>-4</v>
      </c>
      <c r="G80" s="50"/>
      <c r="H80" s="105" t="n">
        <f aca="false">E80-G80</f>
        <v>20</v>
      </c>
      <c r="I80" s="108"/>
      <c r="J80" s="109"/>
      <c r="K80" s="50" t="n">
        <v>7</v>
      </c>
      <c r="L80" s="50" t="s">
        <v>705</v>
      </c>
      <c r="M80" s="50" t="n">
        <v>20</v>
      </c>
      <c r="N80" s="50" t="n">
        <v>-10</v>
      </c>
      <c r="O80" s="50"/>
      <c r="P80" s="105" t="n">
        <f aca="false">M80-O80</f>
        <v>20</v>
      </c>
    </row>
    <row r="81" customFormat="false" ht="14.25" hidden="false" customHeight="true" outlineLevel="0" collapsed="false">
      <c r="A81" s="62"/>
      <c r="B81" s="109"/>
      <c r="C81" s="50" t="n">
        <v>8</v>
      </c>
      <c r="D81" s="50" t="s">
        <v>903</v>
      </c>
      <c r="E81" s="50" t="n">
        <v>18</v>
      </c>
      <c r="F81" s="50" t="n">
        <v>0</v>
      </c>
      <c r="G81" s="50"/>
      <c r="H81" s="105" t="n">
        <f aca="false">E81-G81</f>
        <v>18</v>
      </c>
      <c r="I81" s="108"/>
      <c r="J81" s="109"/>
      <c r="K81" s="50" t="n">
        <v>9</v>
      </c>
      <c r="L81" s="50" t="s">
        <v>752</v>
      </c>
      <c r="M81" s="50" t="n">
        <v>12</v>
      </c>
      <c r="N81" s="50" t="n">
        <v>-11</v>
      </c>
      <c r="O81" s="50"/>
      <c r="P81" s="105" t="n">
        <f aca="false">M81-O81</f>
        <v>12</v>
      </c>
    </row>
    <row r="82" customFormat="false" ht="14.25" hidden="false" customHeight="true" outlineLevel="0" collapsed="false">
      <c r="A82" s="62"/>
      <c r="B82" s="109"/>
      <c r="C82" s="50" t="n">
        <v>9</v>
      </c>
      <c r="D82" s="50" t="s">
        <v>39</v>
      </c>
      <c r="E82" s="50" t="n">
        <v>15</v>
      </c>
      <c r="F82" s="50" t="n">
        <v>-11</v>
      </c>
      <c r="G82" s="50"/>
      <c r="H82" s="105" t="n">
        <f aca="false">E82-G82</f>
        <v>15</v>
      </c>
      <c r="I82" s="108"/>
      <c r="J82" s="109"/>
      <c r="K82" s="50" t="n">
        <v>10</v>
      </c>
      <c r="L82" s="50" t="s">
        <v>730</v>
      </c>
      <c r="M82" s="50" t="n">
        <v>8</v>
      </c>
      <c r="N82" s="50" t="n">
        <v>-27</v>
      </c>
      <c r="O82" s="50"/>
      <c r="P82" s="105" t="n">
        <f aca="false">M82-O82</f>
        <v>8</v>
      </c>
    </row>
    <row r="83" customFormat="false" ht="14.25" hidden="false" customHeight="true" outlineLevel="0" collapsed="false">
      <c r="A83" s="62"/>
      <c r="B83" s="110"/>
      <c r="C83" s="50" t="n">
        <v>10</v>
      </c>
      <c r="D83" s="50" t="s">
        <v>817</v>
      </c>
      <c r="E83" s="50" t="n">
        <v>13</v>
      </c>
      <c r="F83" s="50" t="n">
        <v>-10</v>
      </c>
      <c r="G83" s="50"/>
      <c r="H83" s="105" t="n">
        <f aca="false">E83-G83</f>
        <v>13</v>
      </c>
      <c r="I83" s="62"/>
      <c r="J83" s="110"/>
      <c r="K83" s="50" t="n">
        <v>8</v>
      </c>
      <c r="L83" s="50" t="s">
        <v>931</v>
      </c>
      <c r="M83" s="50" t="n">
        <v>0</v>
      </c>
      <c r="N83" s="50" t="n">
        <v>0</v>
      </c>
      <c r="O83" s="50"/>
      <c r="P83" s="105" t="n">
        <f aca="false">M83-O83</f>
        <v>0</v>
      </c>
    </row>
    <row r="84" customFormat="false" ht="14.25" hidden="false" customHeight="true" outlineLevel="0" collapsed="false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</row>
    <row r="85" customFormat="false" ht="14.25" hidden="false" customHeight="true" outlineLevel="0" collapsed="false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</row>
    <row r="86" customFormat="false" ht="14.25" hidden="false" customHeight="true" outlineLevel="0" collapsed="false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</row>
    <row r="87" customFormat="false" ht="14.25" hidden="false" customHeight="true" outlineLevel="0" collapsed="false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</row>
    <row r="88" customFormat="false" ht="14.25" hidden="false" customHeight="true" outlineLevel="0" collapsed="false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</row>
    <row r="89" customFormat="false" ht="14.25" hidden="false" customHeight="true" outlineLevel="0" collapsed="false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</row>
    <row r="90" customFormat="false" ht="14.25" hidden="false" customHeight="true" outlineLevel="0" collapsed="false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</row>
    <row r="91" customFormat="false" ht="14.25" hidden="false" customHeight="true" outlineLevel="0" collapsed="false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</row>
    <row r="92" customFormat="false" ht="14.25" hidden="false" customHeight="true" outlineLevel="0" collapsed="false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</row>
    <row r="93" customFormat="false" ht="14.25" hidden="false" customHeight="true" outlineLevel="0" collapsed="false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</row>
    <row r="94" customFormat="false" ht="14.25" hidden="false" customHeight="true" outlineLevel="0" collapsed="false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</row>
    <row r="95" customFormat="false" ht="14.25" hidden="false" customHeight="true" outlineLevel="0" collapsed="false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</row>
    <row r="96" customFormat="false" ht="14.25" hidden="false" customHeight="true" outlineLevel="0" collapsed="false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</row>
    <row r="97" customFormat="false" ht="14.25" hidden="false" customHeight="true" outlineLevel="0" collapsed="false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</row>
    <row r="98" customFormat="false" ht="14.25" hidden="false" customHeight="true" outlineLevel="0" collapsed="false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</row>
    <row r="99" customFormat="false" ht="14.25" hidden="false" customHeight="true" outlineLevel="0" collapsed="false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</row>
    <row r="100" customFormat="false" ht="14.25" hidden="false" customHeight="true" outlineLevel="0" collapsed="false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</row>
  </sheetData>
  <mergeCells count="6">
    <mergeCell ref="B2:P2"/>
    <mergeCell ref="B16:P16"/>
    <mergeCell ref="B30:P30"/>
    <mergeCell ref="B44:P44"/>
    <mergeCell ref="B58:P58"/>
    <mergeCell ref="B72:P7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40625"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0" width="2.86"/>
    <col collapsed="false" customWidth="true" hidden="false" outlineLevel="0" max="3" min="3" style="0" width="3.58"/>
    <col collapsed="false" customWidth="true" hidden="false" outlineLevel="0" max="4" min="4" style="0" width="5.43"/>
    <col collapsed="false" customWidth="true" hidden="false" outlineLevel="0" max="5" min="5" style="0" width="37.71"/>
    <col collapsed="false" customWidth="true" hidden="false" outlineLevel="0" max="6" min="6" style="0" width="8"/>
    <col collapsed="false" customWidth="true" hidden="false" outlineLevel="0" max="7" min="7" style="0" width="5.71"/>
    <col collapsed="false" customWidth="true" hidden="false" outlineLevel="0" max="8" min="8" style="0" width="7.86"/>
    <col collapsed="false" customWidth="true" hidden="false" outlineLevel="0" max="9" min="9" style="0" width="5.71"/>
    <col collapsed="false" customWidth="true" hidden="false" outlineLevel="0" max="11" min="10" style="0" width="2.14"/>
    <col collapsed="false" customWidth="true" hidden="false" outlineLevel="0" max="12" min="12" style="0" width="2.86"/>
    <col collapsed="false" customWidth="true" hidden="false" outlineLevel="0" max="13" min="13" style="0" width="3.42"/>
    <col collapsed="false" customWidth="true" hidden="false" outlineLevel="0" max="14" min="14" style="0" width="5.43"/>
    <col collapsed="false" customWidth="true" hidden="false" outlineLevel="0" max="15" min="15" style="0" width="37.71"/>
    <col collapsed="false" customWidth="true" hidden="false" outlineLevel="0" max="16" min="16" style="0" width="7.86"/>
    <col collapsed="false" customWidth="true" hidden="false" outlineLevel="0" max="17" min="17" style="0" width="5.71"/>
    <col collapsed="false" customWidth="true" hidden="false" outlineLevel="0" max="18" min="18" style="0" width="7.43"/>
    <col collapsed="false" customWidth="true" hidden="false" outlineLevel="0" max="19" min="19" style="0" width="5.71"/>
    <col collapsed="false" customWidth="true" hidden="false" outlineLevel="0" max="21" min="20" style="0" width="2.14"/>
    <col collapsed="false" customWidth="true" hidden="false" outlineLevel="0" max="22" min="22" style="0" width="2.86"/>
    <col collapsed="false" customWidth="true" hidden="false" outlineLevel="0" max="23" min="23" style="0" width="3.42"/>
    <col collapsed="false" customWidth="true" hidden="false" outlineLevel="0" max="24" min="24" style="0" width="5.43"/>
    <col collapsed="false" customWidth="true" hidden="false" outlineLevel="0" max="25" min="25" style="0" width="37.71"/>
    <col collapsed="false" customWidth="true" hidden="false" outlineLevel="0" max="26" min="26" style="0" width="7.86"/>
    <col collapsed="false" customWidth="true" hidden="false" outlineLevel="0" max="27" min="27" style="0" width="5.71"/>
    <col collapsed="false" customWidth="true" hidden="false" outlineLevel="0" max="28" min="28" style="0" width="7.43"/>
    <col collapsed="false" customWidth="true" hidden="false" outlineLevel="0" max="29" min="29" style="0" width="5.71"/>
  </cols>
  <sheetData>
    <row r="1" customFormat="false" ht="11.25" hidden="false" customHeight="true" outlineLevel="0" collapsed="false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customFormat="false" ht="40.5" hidden="false" customHeight="true" outlineLevel="0" collapsed="false">
      <c r="A2" s="19"/>
      <c r="B2" s="123" t="s">
        <v>932</v>
      </c>
      <c r="C2" s="123"/>
      <c r="D2" s="123"/>
      <c r="E2" s="123"/>
      <c r="F2" s="123"/>
      <c r="G2" s="123"/>
      <c r="H2" s="123"/>
      <c r="I2" s="123"/>
      <c r="J2" s="19"/>
      <c r="K2" s="19"/>
      <c r="L2" s="124" t="s">
        <v>933</v>
      </c>
      <c r="M2" s="124"/>
      <c r="N2" s="124"/>
      <c r="O2" s="124"/>
      <c r="P2" s="124"/>
      <c r="Q2" s="124"/>
      <c r="R2" s="124"/>
      <c r="S2" s="124"/>
      <c r="T2" s="19"/>
      <c r="U2" s="19"/>
      <c r="V2" s="125" t="s">
        <v>934</v>
      </c>
      <c r="W2" s="125"/>
      <c r="X2" s="125"/>
      <c r="Y2" s="125"/>
      <c r="Z2" s="125"/>
      <c r="AA2" s="125"/>
      <c r="AB2" s="125"/>
      <c r="AC2" s="125"/>
    </row>
    <row r="3" customFormat="false" ht="15" hidden="false" customHeight="false" outlineLevel="0" collapsed="false">
      <c r="A3" s="19"/>
      <c r="B3" s="126" t="s">
        <v>935</v>
      </c>
      <c r="C3" s="126"/>
      <c r="D3" s="126"/>
      <c r="E3" s="126"/>
      <c r="F3" s="126"/>
      <c r="G3" s="126"/>
      <c r="H3" s="126"/>
      <c r="I3" s="126"/>
      <c r="J3" s="19"/>
      <c r="K3" s="19"/>
      <c r="L3" s="127" t="s">
        <v>935</v>
      </c>
      <c r="M3" s="127"/>
      <c r="N3" s="127"/>
      <c r="O3" s="127"/>
      <c r="P3" s="127"/>
      <c r="Q3" s="127"/>
      <c r="R3" s="127"/>
      <c r="S3" s="127"/>
      <c r="T3" s="19"/>
      <c r="U3" s="19"/>
      <c r="V3" s="128" t="s">
        <v>935</v>
      </c>
      <c r="W3" s="128"/>
      <c r="X3" s="128"/>
      <c r="Y3" s="128"/>
      <c r="Z3" s="128"/>
      <c r="AA3" s="128"/>
      <c r="AB3" s="128"/>
      <c r="AC3" s="128"/>
    </row>
    <row r="4" customFormat="false" ht="15" hidden="false" customHeight="false" outlineLevel="0" collapsed="false">
      <c r="A4" s="19"/>
      <c r="B4" s="9" t="s">
        <v>936</v>
      </c>
      <c r="C4" s="9"/>
      <c r="D4" s="9" t="s">
        <v>860</v>
      </c>
      <c r="E4" s="129" t="s">
        <v>813</v>
      </c>
      <c r="F4" s="130" t="s">
        <v>861</v>
      </c>
      <c r="G4" s="130" t="s">
        <v>862</v>
      </c>
      <c r="H4" s="130" t="s">
        <v>863</v>
      </c>
      <c r="I4" s="131" t="s">
        <v>864</v>
      </c>
      <c r="J4" s="19"/>
      <c r="K4" s="19"/>
      <c r="L4" s="9" t="s">
        <v>936</v>
      </c>
      <c r="M4" s="9"/>
      <c r="N4" s="129" t="s">
        <v>860</v>
      </c>
      <c r="O4" s="129" t="s">
        <v>813</v>
      </c>
      <c r="P4" s="130" t="s">
        <v>861</v>
      </c>
      <c r="Q4" s="130" t="s">
        <v>862</v>
      </c>
      <c r="R4" s="130" t="s">
        <v>863</v>
      </c>
      <c r="S4" s="131" t="s">
        <v>864</v>
      </c>
      <c r="T4" s="19"/>
      <c r="U4" s="19"/>
      <c r="V4" s="9" t="s">
        <v>936</v>
      </c>
      <c r="W4" s="9"/>
      <c r="X4" s="129" t="s">
        <v>860</v>
      </c>
      <c r="Y4" s="129" t="s">
        <v>813</v>
      </c>
      <c r="Z4" s="130" t="s">
        <v>861</v>
      </c>
      <c r="AA4" s="130" t="s">
        <v>862</v>
      </c>
      <c r="AB4" s="130" t="s">
        <v>863</v>
      </c>
      <c r="AC4" s="131" t="s">
        <v>864</v>
      </c>
    </row>
    <row r="5" customFormat="false" ht="15" hidden="false" customHeight="false" outlineLevel="0" collapsed="false">
      <c r="A5" s="19"/>
      <c r="B5" s="132" t="s">
        <v>937</v>
      </c>
      <c r="C5" s="133"/>
      <c r="D5" s="3" t="n">
        <v>1</v>
      </c>
      <c r="E5" s="50" t="s">
        <v>408</v>
      </c>
      <c r="F5" s="134"/>
      <c r="G5" s="134"/>
      <c r="H5" s="134"/>
      <c r="I5" s="3" t="n">
        <f aca="false">F5-H5</f>
        <v>0</v>
      </c>
      <c r="J5" s="19"/>
      <c r="K5" s="19"/>
      <c r="L5" s="132" t="s">
        <v>937</v>
      </c>
      <c r="M5" s="133"/>
      <c r="N5" s="3" t="n">
        <v>1</v>
      </c>
      <c r="O5" s="50" t="s">
        <v>418</v>
      </c>
      <c r="P5" s="134"/>
      <c r="Q5" s="134"/>
      <c r="R5" s="134"/>
      <c r="S5" s="3" t="n">
        <f aca="false">P5-R5</f>
        <v>0</v>
      </c>
      <c r="T5" s="19"/>
      <c r="U5" s="19"/>
      <c r="V5" s="132" t="s">
        <v>937</v>
      </c>
      <c r="W5" s="133"/>
      <c r="X5" s="3" t="n">
        <v>1</v>
      </c>
      <c r="Y5" s="48" t="s">
        <v>551</v>
      </c>
      <c r="Z5" s="134"/>
      <c r="AA5" s="134"/>
      <c r="AB5" s="134"/>
      <c r="AC5" s="3" t="n">
        <f aca="false">Z5-AB5</f>
        <v>0</v>
      </c>
    </row>
    <row r="6" customFormat="false" ht="15" hidden="false" customHeight="false" outlineLevel="0" collapsed="false">
      <c r="A6" s="19"/>
      <c r="B6" s="132"/>
      <c r="C6" s="135"/>
      <c r="D6" s="3" t="n">
        <v>1</v>
      </c>
      <c r="E6" s="48" t="s">
        <v>351</v>
      </c>
      <c r="F6" s="136"/>
      <c r="G6" s="136"/>
      <c r="H6" s="136"/>
      <c r="I6" s="3" t="n">
        <f aca="false">F6-H6</f>
        <v>0</v>
      </c>
      <c r="J6" s="19"/>
      <c r="K6" s="19"/>
      <c r="L6" s="132"/>
      <c r="M6" s="135"/>
      <c r="N6" s="3" t="n">
        <v>1</v>
      </c>
      <c r="O6" s="48" t="s">
        <v>786</v>
      </c>
      <c r="P6" s="136"/>
      <c r="Q6" s="136"/>
      <c r="R6" s="136"/>
      <c r="S6" s="3" t="n">
        <f aca="false">P6-R6</f>
        <v>0</v>
      </c>
      <c r="T6" s="19"/>
      <c r="U6" s="19"/>
      <c r="V6" s="132"/>
      <c r="W6" s="135"/>
      <c r="X6" s="3" t="n">
        <v>1</v>
      </c>
      <c r="Y6" s="48" t="s">
        <v>478</v>
      </c>
      <c r="Z6" s="136"/>
      <c r="AA6" s="136"/>
      <c r="AB6" s="136"/>
      <c r="AC6" s="3" t="n">
        <f aca="false">Z6-AB6</f>
        <v>0</v>
      </c>
    </row>
    <row r="7" customFormat="false" ht="15" hidden="false" customHeight="false" outlineLevel="0" collapsed="false">
      <c r="A7" s="19"/>
      <c r="B7" s="132" t="s">
        <v>781</v>
      </c>
      <c r="C7" s="137"/>
      <c r="D7" s="3" t="n">
        <v>1</v>
      </c>
      <c r="E7" s="50" t="s">
        <v>938</v>
      </c>
      <c r="F7" s="134"/>
      <c r="G7" s="134"/>
      <c r="H7" s="134"/>
      <c r="I7" s="3" t="n">
        <f aca="false">F7-H7</f>
        <v>0</v>
      </c>
      <c r="J7" s="19"/>
      <c r="K7" s="19"/>
      <c r="L7" s="132" t="s">
        <v>781</v>
      </c>
      <c r="M7" s="137"/>
      <c r="N7" s="3" t="n">
        <v>1</v>
      </c>
      <c r="O7" s="50" t="s">
        <v>607</v>
      </c>
      <c r="P7" s="134"/>
      <c r="Q7" s="134"/>
      <c r="R7" s="134"/>
      <c r="S7" s="3" t="n">
        <f aca="false">P7-R7</f>
        <v>0</v>
      </c>
      <c r="T7" s="19"/>
      <c r="U7" s="19"/>
      <c r="V7" s="132" t="s">
        <v>781</v>
      </c>
      <c r="W7" s="137"/>
      <c r="X7" s="3" t="n">
        <v>1</v>
      </c>
      <c r="Y7" s="50" t="s">
        <v>612</v>
      </c>
      <c r="Z7" s="134"/>
      <c r="AA7" s="134"/>
      <c r="AB7" s="134"/>
      <c r="AC7" s="3" t="n">
        <f aca="false">Z7-AB7</f>
        <v>0</v>
      </c>
    </row>
    <row r="8" customFormat="false" ht="15" hidden="false" customHeight="false" outlineLevel="0" collapsed="false">
      <c r="A8" s="19"/>
      <c r="B8" s="132"/>
      <c r="C8" s="132"/>
      <c r="D8" s="3" t="n">
        <v>1</v>
      </c>
      <c r="E8" s="50" t="s">
        <v>455</v>
      </c>
      <c r="F8" s="134"/>
      <c r="G8" s="134"/>
      <c r="H8" s="134"/>
      <c r="I8" s="3" t="n">
        <f aca="false">F8-H8</f>
        <v>0</v>
      </c>
      <c r="J8" s="19"/>
      <c r="K8" s="19"/>
      <c r="L8" s="132"/>
      <c r="M8" s="132"/>
      <c r="N8" s="3" t="n">
        <v>1</v>
      </c>
      <c r="O8" s="50" t="s">
        <v>346</v>
      </c>
      <c r="P8" s="134"/>
      <c r="Q8" s="134"/>
      <c r="R8" s="134"/>
      <c r="S8" s="3" t="n">
        <f aca="false">P8-R8</f>
        <v>0</v>
      </c>
      <c r="T8" s="19"/>
      <c r="U8" s="19"/>
      <c r="V8" s="132"/>
      <c r="W8" s="132"/>
      <c r="X8" s="3" t="n">
        <v>1</v>
      </c>
      <c r="Y8" s="50" t="s">
        <v>528</v>
      </c>
      <c r="Z8" s="134"/>
      <c r="AA8" s="134"/>
      <c r="AB8" s="134"/>
      <c r="AC8" s="3" t="n">
        <f aca="false">Z8-AB8</f>
        <v>0</v>
      </c>
    </row>
    <row r="9" customFormat="false" ht="15" hidden="false" customHeight="false" outlineLevel="0" collapsed="false">
      <c r="A9" s="19"/>
      <c r="B9" s="132" t="s">
        <v>939</v>
      </c>
      <c r="C9" s="132"/>
      <c r="D9" s="3" t="n">
        <v>1</v>
      </c>
      <c r="E9" s="50" t="s">
        <v>432</v>
      </c>
      <c r="F9" s="134"/>
      <c r="G9" s="134"/>
      <c r="H9" s="134"/>
      <c r="I9" s="3" t="n">
        <f aca="false">F9-H9</f>
        <v>0</v>
      </c>
      <c r="J9" s="19"/>
      <c r="K9" s="19"/>
      <c r="L9" s="132" t="s">
        <v>939</v>
      </c>
      <c r="M9" s="132"/>
      <c r="N9" s="3" t="n">
        <v>1</v>
      </c>
      <c r="O9" s="50" t="s">
        <v>448</v>
      </c>
      <c r="P9" s="134"/>
      <c r="Q9" s="134"/>
      <c r="R9" s="134"/>
      <c r="S9" s="3" t="n">
        <f aca="false">P9-R9</f>
        <v>0</v>
      </c>
      <c r="T9" s="19"/>
      <c r="U9" s="19"/>
      <c r="V9" s="132" t="s">
        <v>939</v>
      </c>
      <c r="W9" s="132"/>
      <c r="X9" s="3" t="n">
        <v>1</v>
      </c>
      <c r="Y9" s="50" t="s">
        <v>442</v>
      </c>
      <c r="Z9" s="134"/>
      <c r="AA9" s="134"/>
      <c r="AB9" s="134"/>
      <c r="AC9" s="3" t="n">
        <f aca="false">Z9-AB9</f>
        <v>0</v>
      </c>
    </row>
    <row r="10" customFormat="false" ht="15" hidden="false" customHeight="false" outlineLevel="0" collapsed="false">
      <c r="A10" s="19"/>
      <c r="B10" s="138"/>
      <c r="C10" s="138"/>
      <c r="D10" s="3" t="n">
        <v>1</v>
      </c>
      <c r="E10" s="48" t="s">
        <v>566</v>
      </c>
      <c r="F10" s="136"/>
      <c r="G10" s="136"/>
      <c r="H10" s="136"/>
      <c r="I10" s="3" t="n">
        <f aca="false">F10-H10</f>
        <v>0</v>
      </c>
      <c r="J10" s="19"/>
      <c r="K10" s="19"/>
      <c r="L10" s="138"/>
      <c r="M10" s="138"/>
      <c r="N10" s="3" t="n">
        <v>1</v>
      </c>
      <c r="O10" s="48" t="s">
        <v>564</v>
      </c>
      <c r="P10" s="136"/>
      <c r="Q10" s="136"/>
      <c r="R10" s="136"/>
      <c r="S10" s="3" t="n">
        <f aca="false">P10-R10</f>
        <v>0</v>
      </c>
      <c r="T10" s="19"/>
      <c r="U10" s="19"/>
      <c r="V10" s="138"/>
      <c r="W10" s="138"/>
      <c r="X10" s="3" t="n">
        <v>1</v>
      </c>
      <c r="Y10" s="48" t="s">
        <v>788</v>
      </c>
      <c r="Z10" s="136"/>
      <c r="AA10" s="136"/>
      <c r="AB10" s="136"/>
      <c r="AC10" s="3" t="n">
        <f aca="false">Z10-AB10</f>
        <v>0</v>
      </c>
    </row>
    <row r="11" customFormat="false" ht="15" hidden="false" customHeight="false" outlineLevel="0" collapsed="false">
      <c r="A11" s="19"/>
      <c r="B11" s="19"/>
      <c r="C11" s="19"/>
      <c r="D11" s="3" t="n">
        <v>1</v>
      </c>
      <c r="E11" s="50" t="s">
        <v>409</v>
      </c>
      <c r="F11" s="134"/>
      <c r="G11" s="134"/>
      <c r="H11" s="134"/>
      <c r="I11" s="3" t="n">
        <f aca="false">F11-H11</f>
        <v>0</v>
      </c>
      <c r="J11" s="19"/>
      <c r="K11" s="19"/>
      <c r="L11" s="19"/>
      <c r="M11" s="19"/>
      <c r="N11" s="3" t="n">
        <v>1</v>
      </c>
      <c r="O11" s="50" t="s">
        <v>579</v>
      </c>
      <c r="P11" s="134"/>
      <c r="Q11" s="134"/>
      <c r="R11" s="134"/>
      <c r="S11" s="3" t="n">
        <f aca="false">P11-R11</f>
        <v>0</v>
      </c>
      <c r="T11" s="19"/>
      <c r="U11" s="19"/>
      <c r="V11" s="19"/>
      <c r="W11" s="19"/>
      <c r="X11" s="3" t="n">
        <v>1</v>
      </c>
      <c r="Y11" s="50" t="s">
        <v>530</v>
      </c>
      <c r="Z11" s="134"/>
      <c r="AA11" s="134"/>
      <c r="AB11" s="134"/>
      <c r="AC11" s="3" t="n">
        <f aca="false">Z11-AB11</f>
        <v>0</v>
      </c>
    </row>
    <row r="12" customFormat="false" ht="15" hidden="false" customHeight="false" outlineLevel="0" collapsed="false">
      <c r="A12" s="19"/>
      <c r="B12" s="19"/>
      <c r="C12" s="19"/>
      <c r="D12" s="3" t="n">
        <v>1</v>
      </c>
      <c r="E12" s="50" t="s">
        <v>624</v>
      </c>
      <c r="F12" s="134"/>
      <c r="G12" s="134"/>
      <c r="H12" s="134"/>
      <c r="I12" s="3" t="n">
        <f aca="false">F12-H12</f>
        <v>0</v>
      </c>
      <c r="J12" s="19"/>
      <c r="K12" s="19"/>
      <c r="L12" s="19"/>
      <c r="M12" s="19"/>
      <c r="N12" s="3" t="n">
        <v>1</v>
      </c>
      <c r="O12" s="50" t="s">
        <v>601</v>
      </c>
      <c r="P12" s="134"/>
      <c r="Q12" s="134"/>
      <c r="R12" s="134"/>
      <c r="S12" s="3" t="n">
        <f aca="false">P12-R12</f>
        <v>0</v>
      </c>
      <c r="T12" s="19"/>
      <c r="U12" s="19"/>
      <c r="V12" s="19"/>
      <c r="W12" s="19"/>
      <c r="X12" s="3" t="n">
        <v>1</v>
      </c>
      <c r="Y12" s="50" t="s">
        <v>514</v>
      </c>
      <c r="Z12" s="134"/>
      <c r="AA12" s="134"/>
      <c r="AB12" s="134"/>
      <c r="AC12" s="3" t="n">
        <f aca="false">Z12-AB12</f>
        <v>0</v>
      </c>
    </row>
    <row r="13" customFormat="false" ht="15" hidden="false" customHeight="false" outlineLevel="0" collapsed="false">
      <c r="A13" s="19"/>
      <c r="B13" s="19"/>
      <c r="C13" s="19"/>
      <c r="D13" s="3" t="n">
        <v>1</v>
      </c>
      <c r="E13" s="50" t="s">
        <v>589</v>
      </c>
      <c r="F13" s="134"/>
      <c r="G13" s="134"/>
      <c r="H13" s="134"/>
      <c r="I13" s="3" t="n">
        <f aca="false">F13-H13</f>
        <v>0</v>
      </c>
      <c r="J13" s="19"/>
      <c r="K13" s="19"/>
      <c r="L13" s="19"/>
      <c r="M13" s="19"/>
      <c r="N13" s="3" t="n">
        <v>1</v>
      </c>
      <c r="O13" s="50" t="s">
        <v>376</v>
      </c>
      <c r="P13" s="134"/>
      <c r="Q13" s="134"/>
      <c r="R13" s="134"/>
      <c r="S13" s="3" t="n">
        <f aca="false">P13-R13</f>
        <v>0</v>
      </c>
      <c r="T13" s="19"/>
      <c r="U13" s="19"/>
      <c r="V13" s="19"/>
      <c r="W13" s="19"/>
      <c r="X13" s="3" t="n">
        <v>1</v>
      </c>
      <c r="Y13" s="50" t="s">
        <v>438</v>
      </c>
      <c r="Z13" s="134"/>
      <c r="AA13" s="134"/>
      <c r="AB13" s="134"/>
      <c r="AC13" s="3" t="n">
        <f aca="false">Z13-AB13</f>
        <v>0</v>
      </c>
    </row>
    <row r="14" customFormat="false" ht="15" hidden="false" customHeight="false" outlineLevel="0" collapsed="false">
      <c r="A14" s="19"/>
      <c r="B14" s="19"/>
      <c r="C14" s="19"/>
      <c r="D14" s="3" t="n">
        <v>1</v>
      </c>
      <c r="E14" s="48" t="s">
        <v>437</v>
      </c>
      <c r="F14" s="136"/>
      <c r="G14" s="136"/>
      <c r="H14" s="136"/>
      <c r="I14" s="3" t="n">
        <f aca="false">F14-H14</f>
        <v>0</v>
      </c>
      <c r="J14" s="19"/>
      <c r="K14" s="19"/>
      <c r="L14" s="19"/>
      <c r="M14" s="19"/>
      <c r="N14" s="3" t="n">
        <v>1</v>
      </c>
      <c r="O14" s="48" t="s">
        <v>648</v>
      </c>
      <c r="P14" s="136"/>
      <c r="Q14" s="136"/>
      <c r="R14" s="136"/>
      <c r="S14" s="3" t="n">
        <f aca="false">P14-R14</f>
        <v>0</v>
      </c>
      <c r="T14" s="19"/>
      <c r="U14" s="19"/>
      <c r="V14" s="19"/>
      <c r="W14" s="19"/>
      <c r="X14" s="3" t="n">
        <v>1</v>
      </c>
      <c r="Y14" s="48" t="s">
        <v>568</v>
      </c>
      <c r="Z14" s="136"/>
      <c r="AA14" s="136"/>
      <c r="AB14" s="136"/>
      <c r="AC14" s="3" t="n">
        <f aca="false">Z14-AB14</f>
        <v>0</v>
      </c>
    </row>
    <row r="15" customFormat="false" ht="11.25" hidden="false" customHeight="true" outlineLevel="0" collapsed="false">
      <c r="A15" s="19"/>
      <c r="B15" s="19"/>
      <c r="C15" s="19"/>
      <c r="D15" s="19"/>
      <c r="E15" s="19"/>
      <c r="F15" s="19"/>
      <c r="G15" s="19"/>
      <c r="H15" s="19"/>
      <c r="I15" s="21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 customFormat="false" ht="11.25" hidden="false" customHeight="true" outlineLevel="0" collapsed="false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 customFormat="false" ht="40.5" hidden="false" customHeight="true" outlineLevel="0" collapsed="false">
      <c r="A17" s="19"/>
      <c r="B17" s="123" t="s">
        <v>940</v>
      </c>
      <c r="C17" s="123"/>
      <c r="D17" s="123"/>
      <c r="E17" s="123"/>
      <c r="F17" s="123"/>
      <c r="G17" s="123"/>
      <c r="H17" s="123"/>
      <c r="I17" s="123"/>
      <c r="J17" s="19"/>
      <c r="K17" s="19"/>
      <c r="L17" s="124" t="s">
        <v>941</v>
      </c>
      <c r="M17" s="124"/>
      <c r="N17" s="124"/>
      <c r="O17" s="124"/>
      <c r="P17" s="124"/>
      <c r="Q17" s="124"/>
      <c r="R17" s="124"/>
      <c r="S17" s="124"/>
      <c r="T17" s="19"/>
      <c r="U17" s="19"/>
      <c r="V17" s="139" t="s">
        <v>942</v>
      </c>
      <c r="W17" s="139"/>
      <c r="X17" s="139"/>
      <c r="Y17" s="139"/>
      <c r="Z17" s="139"/>
      <c r="AA17" s="139"/>
      <c r="AB17" s="139"/>
      <c r="AC17" s="139"/>
    </row>
    <row r="18" customFormat="false" ht="15" hidden="false" customHeight="false" outlineLevel="0" collapsed="false">
      <c r="A18" s="19"/>
      <c r="B18" s="126" t="s">
        <v>935</v>
      </c>
      <c r="C18" s="126"/>
      <c r="D18" s="126"/>
      <c r="E18" s="126"/>
      <c r="F18" s="126"/>
      <c r="G18" s="126"/>
      <c r="H18" s="126"/>
      <c r="I18" s="126"/>
      <c r="J18" s="19"/>
      <c r="K18" s="19"/>
      <c r="L18" s="127" t="s">
        <v>935</v>
      </c>
      <c r="M18" s="127"/>
      <c r="N18" s="127"/>
      <c r="O18" s="127"/>
      <c r="P18" s="127"/>
      <c r="Q18" s="127"/>
      <c r="R18" s="127"/>
      <c r="S18" s="127"/>
      <c r="T18" s="19"/>
      <c r="U18" s="19"/>
      <c r="V18" s="140" t="s">
        <v>935</v>
      </c>
      <c r="W18" s="140"/>
      <c r="X18" s="140"/>
      <c r="Y18" s="140"/>
      <c r="Z18" s="140"/>
      <c r="AA18" s="140"/>
      <c r="AB18" s="140"/>
      <c r="AC18" s="140"/>
    </row>
    <row r="19" customFormat="false" ht="15" hidden="false" customHeight="false" outlineLevel="0" collapsed="false">
      <c r="A19" s="19"/>
      <c r="B19" s="7" t="s">
        <v>936</v>
      </c>
      <c r="C19" s="7"/>
      <c r="D19" s="141" t="s">
        <v>860</v>
      </c>
      <c r="E19" s="141" t="s">
        <v>813</v>
      </c>
      <c r="F19" s="142" t="s">
        <v>861</v>
      </c>
      <c r="G19" s="142" t="s">
        <v>862</v>
      </c>
      <c r="H19" s="142" t="s">
        <v>863</v>
      </c>
      <c r="I19" s="131" t="s">
        <v>864</v>
      </c>
      <c r="J19" s="19"/>
      <c r="K19" s="19"/>
      <c r="L19" s="7" t="s">
        <v>936</v>
      </c>
      <c r="M19" s="7"/>
      <c r="N19" s="141" t="s">
        <v>860</v>
      </c>
      <c r="O19" s="141" t="s">
        <v>813</v>
      </c>
      <c r="P19" s="142" t="s">
        <v>861</v>
      </c>
      <c r="Q19" s="142" t="s">
        <v>862</v>
      </c>
      <c r="R19" s="142" t="s">
        <v>863</v>
      </c>
      <c r="S19" s="131" t="s">
        <v>864</v>
      </c>
      <c r="T19" s="19"/>
      <c r="U19" s="19"/>
      <c r="V19" s="10" t="s">
        <v>936</v>
      </c>
      <c r="W19" s="10"/>
      <c r="X19" s="143" t="s">
        <v>860</v>
      </c>
      <c r="Y19" s="143" t="s">
        <v>813</v>
      </c>
      <c r="Z19" s="144" t="s">
        <v>861</v>
      </c>
      <c r="AA19" s="144" t="s">
        <v>862</v>
      </c>
      <c r="AB19" s="144" t="s">
        <v>863</v>
      </c>
      <c r="AC19" s="131" t="s">
        <v>864</v>
      </c>
    </row>
    <row r="20" customFormat="false" ht="15" hidden="false" customHeight="false" outlineLevel="0" collapsed="false">
      <c r="A20" s="19"/>
      <c r="B20" s="132" t="s">
        <v>937</v>
      </c>
      <c r="C20" s="133"/>
      <c r="D20" s="3" t="n">
        <v>1</v>
      </c>
      <c r="E20" s="48" t="s">
        <v>105</v>
      </c>
      <c r="F20" s="134"/>
      <c r="G20" s="134"/>
      <c r="H20" s="134"/>
      <c r="I20" s="3" t="n">
        <f aca="false">F20-H20</f>
        <v>0</v>
      </c>
      <c r="J20" s="19"/>
      <c r="K20" s="19"/>
      <c r="L20" s="132" t="s">
        <v>937</v>
      </c>
      <c r="M20" s="133"/>
      <c r="N20" s="3" t="n">
        <v>1</v>
      </c>
      <c r="O20" s="48" t="s">
        <v>287</v>
      </c>
      <c r="P20" s="134"/>
      <c r="Q20" s="134"/>
      <c r="R20" s="134"/>
      <c r="S20" s="3" t="n">
        <f aca="false">P20-R20</f>
        <v>0</v>
      </c>
      <c r="T20" s="19"/>
      <c r="U20" s="19"/>
      <c r="V20" s="132" t="s">
        <v>937</v>
      </c>
      <c r="W20" s="133"/>
      <c r="X20" s="3" t="n">
        <v>1</v>
      </c>
      <c r="Y20" s="50" t="s">
        <v>70</v>
      </c>
      <c r="Z20" s="134"/>
      <c r="AA20" s="134"/>
      <c r="AB20" s="134"/>
      <c r="AC20" s="3" t="n">
        <f aca="false">Z20-AB20</f>
        <v>0</v>
      </c>
    </row>
    <row r="21" customFormat="false" ht="15.75" hidden="false" customHeight="true" outlineLevel="0" collapsed="false">
      <c r="A21" s="19"/>
      <c r="B21" s="132"/>
      <c r="C21" s="135"/>
      <c r="D21" s="3" t="n">
        <v>1</v>
      </c>
      <c r="E21" s="48" t="s">
        <v>123</v>
      </c>
      <c r="F21" s="136"/>
      <c r="G21" s="136"/>
      <c r="H21" s="136"/>
      <c r="I21" s="3" t="n">
        <f aca="false">F21-H21</f>
        <v>0</v>
      </c>
      <c r="J21" s="19"/>
      <c r="K21" s="19"/>
      <c r="L21" s="132"/>
      <c r="M21" s="135"/>
      <c r="N21" s="3" t="n">
        <v>1</v>
      </c>
      <c r="O21" s="48" t="s">
        <v>285</v>
      </c>
      <c r="P21" s="136"/>
      <c r="Q21" s="136"/>
      <c r="R21" s="136"/>
      <c r="S21" s="3" t="n">
        <f aca="false">P21-R21</f>
        <v>0</v>
      </c>
      <c r="T21" s="19"/>
      <c r="U21" s="19"/>
      <c r="V21" s="132"/>
      <c r="W21" s="135"/>
      <c r="X21" s="3" t="n">
        <v>1</v>
      </c>
      <c r="Y21" s="48" t="s">
        <v>323</v>
      </c>
      <c r="Z21" s="136"/>
      <c r="AA21" s="136"/>
      <c r="AB21" s="136"/>
      <c r="AC21" s="3" t="n">
        <f aca="false">Z21-AB21</f>
        <v>0</v>
      </c>
    </row>
    <row r="22" customFormat="false" ht="15.75" hidden="false" customHeight="true" outlineLevel="0" collapsed="false">
      <c r="A22" s="19"/>
      <c r="B22" s="132" t="s">
        <v>781</v>
      </c>
      <c r="C22" s="137"/>
      <c r="D22" s="3" t="n">
        <v>1</v>
      </c>
      <c r="E22" s="50" t="s">
        <v>256</v>
      </c>
      <c r="F22" s="134"/>
      <c r="G22" s="134"/>
      <c r="H22" s="134"/>
      <c r="I22" s="3" t="n">
        <f aca="false">F22-H22</f>
        <v>0</v>
      </c>
      <c r="J22" s="19"/>
      <c r="K22" s="19"/>
      <c r="L22" s="132" t="s">
        <v>781</v>
      </c>
      <c r="M22" s="137"/>
      <c r="N22" s="3" t="n">
        <v>1</v>
      </c>
      <c r="O22" s="50" t="s">
        <v>191</v>
      </c>
      <c r="P22" s="134"/>
      <c r="Q22" s="134"/>
      <c r="R22" s="134"/>
      <c r="S22" s="3" t="n">
        <f aca="false">P22-R22</f>
        <v>0</v>
      </c>
      <c r="T22" s="19"/>
      <c r="U22" s="19"/>
      <c r="V22" s="132" t="s">
        <v>781</v>
      </c>
      <c r="W22" s="137"/>
      <c r="X22" s="3" t="n">
        <v>1</v>
      </c>
      <c r="Y22" s="50" t="s">
        <v>766</v>
      </c>
      <c r="Z22" s="134"/>
      <c r="AA22" s="134"/>
      <c r="AB22" s="134"/>
      <c r="AC22" s="3" t="n">
        <f aca="false">Z22-AB22</f>
        <v>0</v>
      </c>
    </row>
    <row r="23" customFormat="false" ht="15.75" hidden="false" customHeight="true" outlineLevel="0" collapsed="false">
      <c r="A23" s="19"/>
      <c r="B23" s="132"/>
      <c r="C23" s="132"/>
      <c r="D23" s="3" t="n">
        <v>1</v>
      </c>
      <c r="E23" s="50" t="s">
        <v>131</v>
      </c>
      <c r="F23" s="134"/>
      <c r="G23" s="134"/>
      <c r="H23" s="134"/>
      <c r="I23" s="3" t="n">
        <f aca="false">F23-H23</f>
        <v>0</v>
      </c>
      <c r="J23" s="19"/>
      <c r="K23" s="19"/>
      <c r="L23" s="132"/>
      <c r="M23" s="132"/>
      <c r="N23" s="3" t="n">
        <v>1</v>
      </c>
      <c r="O23" s="50" t="s">
        <v>231</v>
      </c>
      <c r="P23" s="134"/>
      <c r="Q23" s="134"/>
      <c r="R23" s="134"/>
      <c r="S23" s="3" t="n">
        <f aca="false">P23-R23</f>
        <v>0</v>
      </c>
      <c r="T23" s="19"/>
      <c r="U23" s="19"/>
      <c r="V23" s="132"/>
      <c r="W23" s="132"/>
      <c r="X23" s="3" t="n">
        <v>1</v>
      </c>
      <c r="Y23" s="50" t="s">
        <v>765</v>
      </c>
      <c r="Z23" s="134"/>
      <c r="AA23" s="134"/>
      <c r="AB23" s="134"/>
      <c r="AC23" s="3" t="n">
        <f aca="false">Z23-AB23</f>
        <v>0</v>
      </c>
    </row>
    <row r="24" customFormat="false" ht="15.75" hidden="false" customHeight="true" outlineLevel="0" collapsed="false">
      <c r="A24" s="19"/>
      <c r="B24" s="132" t="s">
        <v>939</v>
      </c>
      <c r="C24" s="132"/>
      <c r="D24" s="3" t="n">
        <v>1</v>
      </c>
      <c r="E24" s="50" t="s">
        <v>162</v>
      </c>
      <c r="F24" s="134"/>
      <c r="G24" s="134"/>
      <c r="H24" s="134"/>
      <c r="I24" s="3" t="n">
        <f aca="false">F24-H24</f>
        <v>0</v>
      </c>
      <c r="J24" s="19"/>
      <c r="K24" s="19"/>
      <c r="L24" s="132" t="s">
        <v>939</v>
      </c>
      <c r="M24" s="132"/>
      <c r="N24" s="3" t="n">
        <v>1</v>
      </c>
      <c r="O24" s="50" t="s">
        <v>133</v>
      </c>
      <c r="P24" s="134"/>
      <c r="Q24" s="134"/>
      <c r="R24" s="134"/>
      <c r="S24" s="3" t="n">
        <f aca="false">P24-R24</f>
        <v>0</v>
      </c>
      <c r="T24" s="19"/>
      <c r="U24" s="19"/>
      <c r="V24" s="132" t="s">
        <v>939</v>
      </c>
      <c r="W24" s="132"/>
      <c r="X24" s="3" t="n">
        <v>1</v>
      </c>
      <c r="Y24" s="50" t="s">
        <v>11</v>
      </c>
      <c r="Z24" s="134"/>
      <c r="AA24" s="134"/>
      <c r="AB24" s="134"/>
      <c r="AC24" s="3" t="n">
        <f aca="false">Z24-AB24</f>
        <v>0</v>
      </c>
    </row>
    <row r="25" customFormat="false" ht="15.75" hidden="false" customHeight="true" outlineLevel="0" collapsed="false">
      <c r="A25" s="19"/>
      <c r="B25" s="138"/>
      <c r="C25" s="138"/>
      <c r="D25" s="3" t="n">
        <v>1</v>
      </c>
      <c r="E25" s="48" t="s">
        <v>943</v>
      </c>
      <c r="F25" s="136"/>
      <c r="G25" s="136"/>
      <c r="H25" s="136"/>
      <c r="I25" s="3" t="n">
        <f aca="false">F25-H25</f>
        <v>0</v>
      </c>
      <c r="J25" s="19"/>
      <c r="K25" s="19"/>
      <c r="L25" s="138"/>
      <c r="M25" s="138"/>
      <c r="N25" s="3" t="n">
        <v>1</v>
      </c>
      <c r="O25" s="48" t="s">
        <v>278</v>
      </c>
      <c r="P25" s="136"/>
      <c r="Q25" s="136"/>
      <c r="R25" s="136"/>
      <c r="S25" s="3" t="n">
        <f aca="false">P25-R25</f>
        <v>0</v>
      </c>
      <c r="T25" s="19"/>
      <c r="U25" s="19"/>
      <c r="V25" s="138"/>
      <c r="W25" s="138"/>
      <c r="X25" s="3" t="n">
        <v>1</v>
      </c>
      <c r="Y25" s="48" t="s">
        <v>728</v>
      </c>
      <c r="Z25" s="136"/>
      <c r="AA25" s="136"/>
      <c r="AB25" s="136"/>
      <c r="AC25" s="3" t="n">
        <f aca="false">Z25-AB25</f>
        <v>0</v>
      </c>
    </row>
    <row r="26" customFormat="false" ht="15.75" hidden="false" customHeight="true" outlineLevel="0" collapsed="false">
      <c r="A26" s="19"/>
      <c r="B26" s="19"/>
      <c r="C26" s="19"/>
      <c r="D26" s="3" t="n">
        <v>1</v>
      </c>
      <c r="E26" s="50" t="s">
        <v>228</v>
      </c>
      <c r="F26" s="134"/>
      <c r="G26" s="134"/>
      <c r="H26" s="134"/>
      <c r="I26" s="3" t="n">
        <f aca="false">F26-H26</f>
        <v>0</v>
      </c>
      <c r="J26" s="19"/>
      <c r="K26" s="19"/>
      <c r="L26" s="19"/>
      <c r="M26" s="19"/>
      <c r="N26" s="3" t="n">
        <v>1</v>
      </c>
      <c r="O26" s="50" t="s">
        <v>245</v>
      </c>
      <c r="P26" s="134"/>
      <c r="Q26" s="134"/>
      <c r="R26" s="134"/>
      <c r="S26" s="3" t="n">
        <f aca="false">P26-R26</f>
        <v>0</v>
      </c>
      <c r="T26" s="19"/>
      <c r="U26" s="19"/>
      <c r="V26" s="19"/>
      <c r="W26" s="19"/>
      <c r="X26" s="3" t="n">
        <v>1</v>
      </c>
      <c r="Y26" s="50" t="s">
        <v>317</v>
      </c>
      <c r="Z26" s="134"/>
      <c r="AA26" s="134"/>
      <c r="AB26" s="134"/>
      <c r="AC26" s="3" t="n">
        <f aca="false">Z26-AB26</f>
        <v>0</v>
      </c>
    </row>
    <row r="27" customFormat="false" ht="15.75" hidden="false" customHeight="true" outlineLevel="0" collapsed="false">
      <c r="A27" s="19"/>
      <c r="B27" s="19"/>
      <c r="C27" s="19"/>
      <c r="D27" s="3" t="n">
        <v>1</v>
      </c>
      <c r="E27" s="50" t="s">
        <v>928</v>
      </c>
      <c r="F27" s="134"/>
      <c r="G27" s="134"/>
      <c r="H27" s="134"/>
      <c r="I27" s="3" t="n">
        <f aca="false">F27-H27</f>
        <v>0</v>
      </c>
      <c r="J27" s="19"/>
      <c r="K27" s="19"/>
      <c r="L27" s="19"/>
      <c r="M27" s="19"/>
      <c r="N27" s="3" t="n">
        <v>1</v>
      </c>
      <c r="O27" s="50" t="s">
        <v>164</v>
      </c>
      <c r="P27" s="134"/>
      <c r="Q27" s="134"/>
      <c r="R27" s="134"/>
      <c r="S27" s="3" t="n">
        <f aca="false">P27-R27</f>
        <v>0</v>
      </c>
      <c r="T27" s="19"/>
      <c r="U27" s="19"/>
      <c r="V27" s="19"/>
      <c r="W27" s="19"/>
      <c r="X27" s="3" t="n">
        <v>1</v>
      </c>
      <c r="Y27" s="50" t="s">
        <v>718</v>
      </c>
      <c r="Z27" s="134"/>
      <c r="AA27" s="134"/>
      <c r="AB27" s="134"/>
      <c r="AC27" s="3" t="n">
        <f aca="false">Z27-AB27</f>
        <v>0</v>
      </c>
    </row>
    <row r="28" customFormat="false" ht="15.75" hidden="false" customHeight="true" outlineLevel="0" collapsed="false">
      <c r="A28" s="19"/>
      <c r="B28" s="19"/>
      <c r="C28" s="19"/>
      <c r="D28" s="3" t="n">
        <v>1</v>
      </c>
      <c r="E28" s="50" t="s">
        <v>265</v>
      </c>
      <c r="F28" s="134"/>
      <c r="G28" s="134"/>
      <c r="H28" s="134"/>
      <c r="I28" s="3" t="n">
        <f aca="false">F28-H28</f>
        <v>0</v>
      </c>
      <c r="J28" s="19"/>
      <c r="K28" s="19"/>
      <c r="L28" s="19"/>
      <c r="M28" s="19"/>
      <c r="N28" s="3" t="n">
        <v>1</v>
      </c>
      <c r="O28" s="50" t="s">
        <v>237</v>
      </c>
      <c r="P28" s="134"/>
      <c r="Q28" s="134"/>
      <c r="R28" s="134"/>
      <c r="S28" s="3" t="n">
        <f aca="false">P28-R28</f>
        <v>0</v>
      </c>
      <c r="T28" s="19"/>
      <c r="U28" s="19"/>
      <c r="V28" s="19"/>
      <c r="W28" s="19"/>
      <c r="X28" s="3" t="n">
        <v>1</v>
      </c>
      <c r="Y28" s="50" t="s">
        <v>754</v>
      </c>
      <c r="Z28" s="134"/>
      <c r="AA28" s="134"/>
      <c r="AB28" s="134"/>
      <c r="AC28" s="3" t="n">
        <f aca="false">Z28-AB28</f>
        <v>0</v>
      </c>
    </row>
    <row r="29" customFormat="false" ht="15.75" hidden="false" customHeight="true" outlineLevel="0" collapsed="false">
      <c r="A29" s="19"/>
      <c r="B29" s="19"/>
      <c r="C29" s="19"/>
      <c r="D29" s="3" t="n">
        <v>1</v>
      </c>
      <c r="E29" s="48" t="s">
        <v>791</v>
      </c>
      <c r="F29" s="136"/>
      <c r="G29" s="136"/>
      <c r="H29" s="136"/>
      <c r="I29" s="3" t="n">
        <f aca="false">F29-H29</f>
        <v>0</v>
      </c>
      <c r="J29" s="19"/>
      <c r="K29" s="19"/>
      <c r="L29" s="19"/>
      <c r="M29" s="19"/>
      <c r="N29" s="3" t="n">
        <v>1</v>
      </c>
      <c r="O29" s="48" t="s">
        <v>792</v>
      </c>
      <c r="P29" s="136"/>
      <c r="Q29" s="136"/>
      <c r="R29" s="136"/>
      <c r="S29" s="3" t="n">
        <f aca="false">P29-R29</f>
        <v>0</v>
      </c>
      <c r="T29" s="19"/>
      <c r="U29" s="19"/>
      <c r="V29" s="19"/>
      <c r="W29" s="19"/>
      <c r="X29" s="3" t="n">
        <v>1</v>
      </c>
      <c r="Y29" s="48" t="s">
        <v>71</v>
      </c>
      <c r="Z29" s="136"/>
      <c r="AA29" s="136"/>
      <c r="AB29" s="136"/>
      <c r="AC29" s="3" t="n">
        <f aca="false">Z29-AB29</f>
        <v>0</v>
      </c>
    </row>
    <row r="30" customFormat="false" ht="11.25" hidden="false" customHeight="true" outlineLevel="0" collapsed="false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customFormat="false" ht="11.25" hidden="false" customHeight="true" outlineLevel="0" collapsed="false">
      <c r="A31" s="19"/>
      <c r="B31" s="19"/>
      <c r="C31" s="19"/>
      <c r="D31" s="19"/>
      <c r="E31" s="19"/>
      <c r="F31" s="19"/>
      <c r="G31" s="19"/>
      <c r="H31" s="19"/>
      <c r="I31" s="21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customFormat="false" ht="15.75" hidden="false" customHeight="true" outlineLevel="0" collapsed="false">
      <c r="A32" s="19"/>
      <c r="B32" s="21"/>
      <c r="C32" s="21"/>
      <c r="D32" s="133"/>
      <c r="E32" s="145" t="s">
        <v>944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customFormat="false" ht="15.75" hidden="false" customHeight="true" outlineLevel="0" collapsed="false">
      <c r="A33" s="19"/>
      <c r="B33" s="21"/>
      <c r="C33" s="21"/>
      <c r="D33" s="135"/>
      <c r="E33" s="145" t="s">
        <v>945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customFormat="false" ht="15.75" hidden="false" customHeight="true" outlineLevel="0" collapsed="false">
      <c r="A34" s="19"/>
      <c r="B34" s="21"/>
      <c r="C34" s="21"/>
      <c r="D34" s="137"/>
      <c r="E34" s="145" t="s">
        <v>946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customFormat="false" ht="15.75" hidden="false" customHeight="true" outlineLevel="0" collapsed="false">
      <c r="A35" s="19"/>
      <c r="B35" s="21"/>
      <c r="C35" s="21"/>
      <c r="D35" s="132"/>
      <c r="E35" s="145" t="s">
        <v>947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customFormat="false" ht="15.75" hidden="false" customHeight="true" outlineLevel="0" collapsed="false">
      <c r="A36" s="19"/>
      <c r="B36" s="21"/>
      <c r="C36" s="2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customFormat="false" ht="15.75" hidden="false" customHeight="true" outlineLevel="0" collapsed="false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customFormat="false" ht="15.7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customFormat="false" ht="15.75" hidden="false" customHeight="true" outlineLevel="0" collapsed="false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customFormat="false" ht="15.75" hidden="false" customHeight="true" outlineLevel="0" collapsed="false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customFormat="false" ht="15.75" hidden="false" customHeight="true" outlineLevel="0" collapsed="false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 customFormat="false" ht="15.75" hidden="false" customHeight="true" outlineLevel="0" collapsed="false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customFormat="false" ht="15.75" hidden="false" customHeight="true" outlineLevel="0" collapsed="false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customFormat="false" ht="15.75" hidden="false" customHeight="true" outlineLevel="0" collapsed="false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customFormat="false" ht="15.7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21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customFormat="false" ht="15.7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customFormat="false" ht="40.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customFormat="false" ht="15.7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customFormat="false" ht="15.7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customFormat="false" ht="15.7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customFormat="false" ht="15.7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customFormat="false" ht="15.75" hidden="false" customHeight="true" outlineLevel="0" collapsed="false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customFormat="false" ht="15.75" hidden="false" customHeight="true" outlineLevel="0" collapsed="false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customFormat="false" ht="15.75" hidden="false" customHeight="true" outlineLevel="0" collapsed="false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customFormat="false" ht="15.75" hidden="false" customHeight="true" outlineLevel="0" collapsed="false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customFormat="false" ht="15.75" hidden="false" customHeight="true" outlineLevel="0" collapsed="false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customFormat="false" ht="15.75" hidden="false" customHeight="true" outlineLevel="0" collapsed="false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customFormat="false" ht="15.7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customFormat="false" ht="15.7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customFormat="false" ht="15.7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21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customFormat="false" ht="15.7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customFormat="false" ht="40.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customFormat="false" ht="15.75" hidden="false" customHeight="true" outlineLevel="0" collapsed="false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customFormat="false" ht="15.75" hidden="false" customHeight="true" outlineLevel="0" collapsed="false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customFormat="false" ht="15.75" hidden="false" customHeight="true" outlineLevel="0" collapsed="false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customFormat="false" ht="15.75" hidden="false" customHeight="true" outlineLevel="0" collapsed="false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customFormat="false" ht="15.75" hidden="false" customHeight="true" outlineLevel="0" collapsed="false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customFormat="false" ht="15.75" hidden="false" customHeight="true" outlineLevel="0" collapsed="false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customFormat="false" ht="15.75" hidden="false" customHeight="true" outlineLevel="0" collapsed="false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customFormat="false" ht="15.75" hidden="false" customHeight="true" outlineLevel="0" collapsed="false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customFormat="false" ht="15.75" hidden="false" customHeight="true" outlineLevel="0" collapsed="false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customFormat="false" ht="15.75" hidden="false" customHeight="true" outlineLevel="0" collapsed="false">
      <c r="A75" s="19"/>
      <c r="B75" s="19"/>
      <c r="C75" s="19"/>
      <c r="D75" s="19"/>
      <c r="E75" s="19"/>
      <c r="F75" s="19"/>
      <c r="G75" s="19"/>
      <c r="H75" s="19"/>
      <c r="I75" s="21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customFormat="false" ht="15.75" hidden="false" customHeight="true" outlineLevel="0" collapsed="false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customFormat="false" ht="40.5" hidden="false" customHeight="true" outlineLevel="0" collapsed="false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customFormat="false" ht="15.75" hidden="false" customHeight="true" outlineLevel="0" collapsed="false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customFormat="false" ht="15.75" hidden="false" customHeight="true" outlineLevel="0" collapsed="false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customFormat="false" ht="15.75" hidden="false" customHeight="true" outlineLevel="0" collapsed="false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customFormat="false" ht="15.75" hidden="false" customHeight="true" outlineLevel="0" collapsed="false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customFormat="false" ht="15.75" hidden="false" customHeight="true" outlineLevel="0" collapsed="false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customFormat="false" ht="15.75" hidden="false" customHeight="true" outlineLevel="0" collapsed="false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customFormat="false" ht="15.75" hidden="false" customHeight="true" outlineLevel="0" collapsed="false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customFormat="false" ht="15.75" hidden="false" customHeight="true" outlineLevel="0" collapsed="false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customFormat="false" ht="15.75" hidden="false" customHeight="true" outlineLevel="0" collapsed="false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customFormat="false" ht="15.75" hidden="false" customHeight="true" outlineLevel="0" collapsed="false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customFormat="false" ht="15.75" hidden="false" customHeight="true" outlineLevel="0" collapsed="false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customFormat="false" ht="15.75" hidden="false" customHeight="true" outlineLevel="0" collapsed="false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customFormat="false" ht="15.75" hidden="false" customHeight="true" outlineLevel="0" collapsed="false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customFormat="false" ht="15.75" hidden="false" customHeight="true" outlineLevel="0" collapsed="false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customFormat="false" ht="15.75" hidden="false" customHeight="true" outlineLevel="0" collapsed="false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customFormat="false" ht="15.75" hidden="false" customHeight="true" outlineLevel="0" collapsed="false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customFormat="false" ht="15.75" hidden="false" customHeight="true" outlineLevel="0" collapsed="false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customFormat="false" ht="15.75" hidden="false" customHeight="true" outlineLevel="0" collapsed="false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customFormat="false" ht="15.75" hidden="false" customHeight="true" outlineLevel="0" collapsed="false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customFormat="false" ht="15.75" hidden="false" customHeight="true" outlineLevel="0" collapsed="false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customFormat="false" ht="15.75" hidden="false" customHeight="true" outlineLevel="0" collapsed="false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customFormat="false" ht="15.75" hidden="false" customHeight="true" outlineLevel="0" collapsed="false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</sheetData>
  <mergeCells count="18">
    <mergeCell ref="B2:I2"/>
    <mergeCell ref="L2:S2"/>
    <mergeCell ref="V2:AC2"/>
    <mergeCell ref="B3:I3"/>
    <mergeCell ref="L3:S3"/>
    <mergeCell ref="V3:AC3"/>
    <mergeCell ref="B4:C4"/>
    <mergeCell ref="L4:M4"/>
    <mergeCell ref="V4:W4"/>
    <mergeCell ref="B17:I17"/>
    <mergeCell ref="L17:S17"/>
    <mergeCell ref="V17:AC17"/>
    <mergeCell ref="B18:I18"/>
    <mergeCell ref="L18:S18"/>
    <mergeCell ref="V18:AC18"/>
    <mergeCell ref="B19:C19"/>
    <mergeCell ref="L19:M19"/>
    <mergeCell ref="V19:W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2021-04-19T12:35:55Z</dcterms:created>
  <dc:creator>adm_gpuava</dc:creator>
  <dc:description/>
  <dc:language>pt-BR</dc:language>
  <cp:lastModifiedBy/>
  <dcterms:modified xsi:type="dcterms:W3CDTF">2021-08-12T22:27:52Z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