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gleS\Desktop\Thesis\Code\ALNS\"/>
    </mc:Choice>
  </mc:AlternateContent>
  <xr:revisionPtr revIDLastSave="0" documentId="13_ncr:1_{585FD2D2-58F2-4C9E-8DB3-7E6A401B8743}" xr6:coauthVersionLast="47" xr6:coauthVersionMax="47" xr10:uidLastSave="{00000000-0000-0000-0000-000000000000}"/>
  <bookViews>
    <workbookView xWindow="-108" yWindow="-108" windowWidth="23256" windowHeight="12456" xr2:uid="{FA2BCF2A-7D5A-4CF3-B2A8-41ED7A1D29D7}"/>
  </bookViews>
  <sheets>
    <sheet name="C5" sheetId="1" r:id="rId1"/>
    <sheet name="C10" sheetId="2" r:id="rId2"/>
    <sheet name="C15" sheetId="3" r:id="rId3"/>
    <sheet name="C1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I14" i="3"/>
  <c r="F14" i="2"/>
  <c r="F8" i="4"/>
  <c r="P14" i="3"/>
  <c r="M14" i="3"/>
  <c r="F14" i="3"/>
  <c r="S14" i="2"/>
  <c r="P14" i="2"/>
  <c r="L14" i="2"/>
  <c r="S14" i="1"/>
  <c r="P14" i="1"/>
  <c r="L14" i="1"/>
</calcChain>
</file>

<file path=xl/sharedStrings.xml><?xml version="1.0" encoding="utf-8"?>
<sst xmlns="http://schemas.openxmlformats.org/spreadsheetml/2006/main" count="96" uniqueCount="57">
  <si>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</si>
  <si>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</si>
  <si>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</si>
  <si>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</si>
  <si>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</si>
  <si>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</si>
  <si>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</si>
  <si>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</si>
  <si>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</si>
  <si>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</si>
  <si>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</si>
  <si>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</si>
  <si>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</si>
  <si>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</si>
  <si>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</si>
  <si>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</si>
  <si>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</si>
  <si>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</si>
  <si>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</si>
  <si>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</si>
  <si>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</si>
  <si>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</si>
  <si>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</si>
  <si>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</si>
  <si>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</si>
  <si>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</si>
  <si>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</si>
  <si>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</si>
  <si>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</si>
  <si>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</si>
  <si>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</si>
  <si>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</si>
  <si>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</si>
  <si>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</si>
  <si>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</si>
  <si>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</si>
  <si>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instance</t>
  </si>
  <si>
    <t>vehicles initial</t>
  </si>
  <si>
    <t>TD initial</t>
  </si>
  <si>
    <t>vehicles ALNS</t>
  </si>
  <si>
    <t>TD ALNS</t>
  </si>
  <si>
    <t>runtime ALNS</t>
  </si>
  <si>
    <t>vehicles GUROBI</t>
  </si>
  <si>
    <t>TD GUROBI</t>
  </si>
  <si>
    <t>runtime GUROBI</t>
  </si>
  <si>
    <t>TD GUROBI comp</t>
  </si>
  <si>
    <t>vehicles GUROBI comp</t>
  </si>
  <si>
    <t>runtime GUROBI comp</t>
  </si>
  <si>
    <t>vehicles ALNS comp</t>
  </si>
  <si>
    <t>TD ALNS comp</t>
  </si>
  <si>
    <t>runtime ALNS comp</t>
  </si>
  <si>
    <t>C101-100</t>
  </si>
  <si>
    <t>C201-100</t>
  </si>
  <si>
    <t>R101-100</t>
  </si>
  <si>
    <t>R201-100</t>
  </si>
  <si>
    <t>RC101-100</t>
  </si>
  <si>
    <t>RC201-100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</si>
</sst>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B5CEA8"/>
      <name val="Consolas"/>
      <family val="3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NumberFormat="1"/>
    <xf numFmtId="2" fontId="2" fillId="0" borderId="0" xfId="0" applyNumberFormat="1" applyFont="1" applyAlignment="1">
      <alignment vertical="center"/>
    </xf>
    <xf numFmtId="0" fontId="0" fillId="2" borderId="0" xfId="0" applyNumberFormat="1" applyFill="1"/>
    <xf numFmtId="2" fontId="2" fillId="2" borderId="0" xfId="0" applyNumberFormat="1" applyFont="1" applyFill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vertical="center"/>
    </xf>
    <xf numFmtId="2" fontId="2" fillId="0" borderId="0" xfId="0" applyNumberFormat="1" applyFont="1"/>
    <xf numFmtId="0" fontId="2" fillId="2" borderId="0" xfId="0" applyNumberFormat="1" applyFon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24B6-75E2-4B7E-B844-8B40A4A6F8D4}">
  <dimension ref="A1:S14"/>
  <sheetViews>
    <sheetView tabSelected="1" topLeftCell="B6" zoomScale="167" zoomScaleNormal="115" workbookViewId="0">
      <selection activeCell="F15" sqref="F15"/>
    </sheetView>
  </sheetViews>
  <sheetFormatPr defaultRowHeight="14.4" x14ac:dyDescent="0.3"/>
  <cols>
    <col min="1" max="1" width="8.88671875" customWidth="1"/>
    <col min="2" max="2" width="13.21875" style="3" customWidth="1"/>
    <col min="4" max="4" width="13.6640625" style="3" customWidth="1"/>
    <col min="6" max="6" width="13.109375" customWidth="1"/>
    <col min="7" max="7" width="15.44140625" style="3" customWidth="1"/>
    <col min="8" max="8" width="10.21875" customWidth="1"/>
    <col min="9" max="9" width="15.44140625" customWidth="1"/>
    <col min="10" max="10" width="16" customWidth="1"/>
    <col min="11" max="11" width="13.21875" customWidth="1"/>
    <col min="12" max="12" width="16.88671875" customWidth="1"/>
    <col min="13" max="13" width="19.44140625" customWidth="1"/>
    <col min="14" max="14" width="17.6640625" customWidth="1"/>
    <col min="15" max="15" width="14.33203125" customWidth="1"/>
    <col min="16" max="16" width="18.21875" customWidth="1"/>
  </cols>
  <sheetData>
    <row r="1" spans="1:19" x14ac:dyDescent="0.3">
      <c r="A1" t="s">
        <v>36</v>
      </c>
      <c r="B1" s="3" t="s">
        <v>37</v>
      </c>
      <c r="C1" t="s">
        <v>38</v>
      </c>
      <c r="D1" s="3" t="s">
        <v>39</v>
      </c>
      <c r="E1" s="3" t="s">
        <v>40</v>
      </c>
      <c r="F1" s="3" t="s">
        <v>41</v>
      </c>
      <c r="J1" s="3" t="s">
        <v>42</v>
      </c>
      <c r="K1" s="3" t="s">
        <v>43</v>
      </c>
      <c r="L1" s="3" t="s">
        <v>44</v>
      </c>
      <c r="N1" t="s">
        <v>46</v>
      </c>
      <c r="O1" t="s">
        <v>45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3">
      <c r="A2" t="s">
        <v>0</v>
      </c>
      <c r="B2" s="3">
        <v>2</v>
      </c>
      <c r="C2" s="4">
        <v>257.74745186419898</v>
      </c>
      <c r="D2" s="7">
        <v>3</v>
      </c>
      <c r="E2" s="4">
        <v>250.03796759039199</v>
      </c>
      <c r="F2" s="4">
        <v>21.762005090713501</v>
      </c>
      <c r="J2" s="8">
        <v>3</v>
      </c>
      <c r="K2" s="9">
        <v>247.14970649404401</v>
      </c>
      <c r="L2" s="9">
        <v>0.54700000000000004</v>
      </c>
      <c r="M2" s="2"/>
      <c r="N2">
        <v>2</v>
      </c>
      <c r="O2">
        <v>257.75</v>
      </c>
      <c r="P2">
        <v>0.31</v>
      </c>
      <c r="Q2">
        <v>2</v>
      </c>
      <c r="R2">
        <v>257.75</v>
      </c>
      <c r="S2">
        <v>0.03</v>
      </c>
    </row>
    <row r="3" spans="1:19" x14ac:dyDescent="0.3">
      <c r="A3" t="s">
        <v>1</v>
      </c>
      <c r="B3" s="3">
        <v>1</v>
      </c>
      <c r="C3" s="4">
        <v>178.90155640586801</v>
      </c>
      <c r="D3" s="7">
        <v>2</v>
      </c>
      <c r="E3" s="4">
        <v>165.66674517467601</v>
      </c>
      <c r="F3" s="4">
        <v>23.545077085494899</v>
      </c>
      <c r="J3" s="8">
        <v>3</v>
      </c>
      <c r="K3" s="9">
        <v>165.66674517467601</v>
      </c>
      <c r="L3" s="9">
        <v>7.5999999999999998E-2</v>
      </c>
      <c r="M3" s="2"/>
      <c r="N3">
        <v>1</v>
      </c>
      <c r="O3">
        <v>175.37</v>
      </c>
      <c r="P3">
        <v>2.73</v>
      </c>
      <c r="Q3">
        <v>1</v>
      </c>
      <c r="R3">
        <v>175.37</v>
      </c>
      <c r="S3">
        <v>0.05</v>
      </c>
    </row>
    <row r="4" spans="1:19" x14ac:dyDescent="0.3">
      <c r="A4" t="s">
        <v>2</v>
      </c>
      <c r="B4" s="3">
        <v>2</v>
      </c>
      <c r="C4" s="4">
        <v>250.09239792078699</v>
      </c>
      <c r="D4" s="7">
        <v>1</v>
      </c>
      <c r="E4" s="4">
        <v>242.555651715012</v>
      </c>
      <c r="F4" s="4">
        <v>29.1061334609985</v>
      </c>
      <c r="J4" s="8">
        <v>4</v>
      </c>
      <c r="K4" s="4">
        <v>236.57899933292001</v>
      </c>
      <c r="L4" s="4">
        <v>11.98</v>
      </c>
      <c r="M4" s="2"/>
      <c r="N4">
        <v>1</v>
      </c>
      <c r="O4">
        <v>242.56</v>
      </c>
      <c r="P4">
        <v>5.38</v>
      </c>
      <c r="Q4">
        <v>1</v>
      </c>
      <c r="R4">
        <v>242.56</v>
      </c>
      <c r="S4">
        <v>7.0000000000000007E-2</v>
      </c>
    </row>
    <row r="5" spans="1:19" x14ac:dyDescent="0.3">
      <c r="A5" t="s">
        <v>3</v>
      </c>
      <c r="B5" s="3">
        <v>1</v>
      </c>
      <c r="C5" s="4">
        <v>229.539496513187</v>
      </c>
      <c r="D5" s="7">
        <v>1</v>
      </c>
      <c r="E5" s="4">
        <v>161.577271510516</v>
      </c>
      <c r="F5" s="4">
        <v>30.591802358627302</v>
      </c>
      <c r="J5" s="8">
        <v>1</v>
      </c>
      <c r="K5" s="4">
        <v>158.480659584303</v>
      </c>
      <c r="L5" s="4">
        <v>1.1870000000000001</v>
      </c>
      <c r="M5" s="2"/>
      <c r="N5">
        <v>1</v>
      </c>
      <c r="O5">
        <v>158.47999999999999</v>
      </c>
      <c r="P5">
        <v>1.37</v>
      </c>
      <c r="Q5">
        <v>1</v>
      </c>
      <c r="R5">
        <v>158.47999999999999</v>
      </c>
      <c r="S5">
        <v>0.06</v>
      </c>
    </row>
    <row r="6" spans="1:19" x14ac:dyDescent="0.3">
      <c r="A6" t="s">
        <v>4</v>
      </c>
      <c r="B6" s="3">
        <v>2</v>
      </c>
      <c r="C6" s="4">
        <v>167.06089381491799</v>
      </c>
      <c r="D6" s="7">
        <v>2</v>
      </c>
      <c r="E6" s="4">
        <v>137.007768269835</v>
      </c>
      <c r="F6" s="4">
        <v>19.680667877197202</v>
      </c>
      <c r="J6" s="8">
        <v>2</v>
      </c>
      <c r="K6" s="4">
        <v>136.68974680638499</v>
      </c>
      <c r="L6" s="4">
        <v>0.39100000000000001</v>
      </c>
      <c r="M6" s="2"/>
      <c r="N6">
        <v>2</v>
      </c>
      <c r="O6">
        <v>136.69</v>
      </c>
      <c r="P6">
        <v>0.47</v>
      </c>
      <c r="Q6">
        <v>2</v>
      </c>
      <c r="R6">
        <v>136.69</v>
      </c>
      <c r="S6">
        <v>0.04</v>
      </c>
    </row>
    <row r="7" spans="1:19" x14ac:dyDescent="0.3">
      <c r="A7" t="s">
        <v>5</v>
      </c>
      <c r="B7" s="3">
        <v>2</v>
      </c>
      <c r="C7" s="4">
        <v>168.47107391852501</v>
      </c>
      <c r="D7" s="7">
        <v>2</v>
      </c>
      <c r="E7" s="4">
        <v>156.08206946416999</v>
      </c>
      <c r="F7" s="4">
        <v>17.939462184905999</v>
      </c>
      <c r="J7" s="8">
        <v>2</v>
      </c>
      <c r="K7" s="4">
        <v>156.08206946416999</v>
      </c>
      <c r="L7" s="4">
        <v>0.67200000000000004</v>
      </c>
      <c r="M7" s="2"/>
      <c r="N7">
        <v>2</v>
      </c>
      <c r="O7">
        <v>156.08000000000001</v>
      </c>
      <c r="P7">
        <v>3.39</v>
      </c>
      <c r="Q7">
        <v>2</v>
      </c>
      <c r="R7">
        <v>156.08000000000001</v>
      </c>
      <c r="S7">
        <v>0.04</v>
      </c>
    </row>
    <row r="8" spans="1:19" x14ac:dyDescent="0.3">
      <c r="A8" t="s">
        <v>6</v>
      </c>
      <c r="B8" s="3">
        <v>1</v>
      </c>
      <c r="C8" s="4">
        <v>146.76886904969001</v>
      </c>
      <c r="D8" s="7">
        <v>1</v>
      </c>
      <c r="E8" s="4">
        <v>128.77713907172799</v>
      </c>
      <c r="F8" s="4">
        <v>25.8244080543518</v>
      </c>
      <c r="J8" s="8">
        <v>1</v>
      </c>
      <c r="K8" s="4">
        <v>128.77713907172799</v>
      </c>
      <c r="L8" s="4">
        <v>0.59399999999999997</v>
      </c>
      <c r="N8">
        <v>1</v>
      </c>
      <c r="O8">
        <v>128.78</v>
      </c>
      <c r="P8">
        <v>0.95</v>
      </c>
      <c r="Q8">
        <v>1</v>
      </c>
      <c r="R8">
        <v>128.78</v>
      </c>
      <c r="S8">
        <v>0.08</v>
      </c>
    </row>
    <row r="9" spans="1:19" x14ac:dyDescent="0.3">
      <c r="A9" t="s">
        <v>7</v>
      </c>
      <c r="B9" s="3">
        <v>1</v>
      </c>
      <c r="C9" s="4">
        <v>199.53660057822901</v>
      </c>
      <c r="D9" s="7">
        <v>1</v>
      </c>
      <c r="E9" s="4">
        <v>179.055890818054</v>
      </c>
      <c r="F9" s="4">
        <v>42.814835786819401</v>
      </c>
      <c r="J9" s="8">
        <v>1</v>
      </c>
      <c r="K9" s="4">
        <v>179.055890818054</v>
      </c>
      <c r="L9" s="4">
        <v>2.2189999999999999</v>
      </c>
      <c r="N9">
        <v>1</v>
      </c>
      <c r="O9">
        <v>179.06</v>
      </c>
      <c r="P9">
        <v>1.1200000000000001</v>
      </c>
      <c r="Q9">
        <v>1</v>
      </c>
      <c r="R9">
        <v>179.06</v>
      </c>
      <c r="S9">
        <v>0.1</v>
      </c>
    </row>
    <row r="10" spans="1:19" x14ac:dyDescent="0.3">
      <c r="A10" t="s">
        <v>8</v>
      </c>
      <c r="B10" s="3">
        <v>3</v>
      </c>
      <c r="C10" s="4">
        <v>256.97045509637798</v>
      </c>
      <c r="D10" s="7">
        <v>2</v>
      </c>
      <c r="E10" s="4">
        <v>233.76517140007999</v>
      </c>
      <c r="F10" s="4">
        <v>43.203422546386697</v>
      </c>
      <c r="J10" s="8">
        <v>2</v>
      </c>
      <c r="K10" s="4">
        <v>233.76517140007999</v>
      </c>
      <c r="L10" s="4">
        <v>86.899000000000001</v>
      </c>
      <c r="N10">
        <v>2</v>
      </c>
      <c r="O10">
        <v>233.77</v>
      </c>
      <c r="P10">
        <v>3.06</v>
      </c>
      <c r="Q10">
        <v>2</v>
      </c>
      <c r="R10">
        <v>233.77</v>
      </c>
      <c r="S10">
        <v>0.03</v>
      </c>
    </row>
    <row r="11" spans="1:19" x14ac:dyDescent="0.3">
      <c r="A11" t="s">
        <v>9</v>
      </c>
      <c r="B11" s="3">
        <v>3</v>
      </c>
      <c r="C11" s="4">
        <v>256.97045509637798</v>
      </c>
      <c r="D11" s="7">
        <v>2</v>
      </c>
      <c r="E11" s="4">
        <v>233.76517140007999</v>
      </c>
      <c r="F11" s="4">
        <v>42.560277938842702</v>
      </c>
      <c r="J11" s="8">
        <v>2</v>
      </c>
      <c r="K11" s="4">
        <v>233.76517140007999</v>
      </c>
      <c r="L11" s="4">
        <v>80.364000000000004</v>
      </c>
      <c r="N11">
        <v>2</v>
      </c>
      <c r="O11">
        <v>253.93</v>
      </c>
      <c r="P11">
        <v>3.76</v>
      </c>
      <c r="Q11">
        <v>2</v>
      </c>
      <c r="R11">
        <v>253.93</v>
      </c>
      <c r="S11">
        <v>0.04</v>
      </c>
    </row>
    <row r="12" spans="1:19" x14ac:dyDescent="0.3">
      <c r="A12" t="s">
        <v>10</v>
      </c>
      <c r="B12" s="3">
        <v>1</v>
      </c>
      <c r="C12" s="4">
        <v>185.158244776494</v>
      </c>
      <c r="D12" s="7">
        <v>1</v>
      </c>
      <c r="E12" s="4">
        <v>181.02844756524601</v>
      </c>
      <c r="F12" s="4">
        <v>69.779571294784503</v>
      </c>
      <c r="J12" s="8">
        <v>1</v>
      </c>
      <c r="K12" s="4">
        <v>176.39404311284599</v>
      </c>
      <c r="L12" s="4">
        <v>10.496</v>
      </c>
      <c r="N12">
        <v>1</v>
      </c>
      <c r="O12">
        <v>176.39</v>
      </c>
      <c r="P12">
        <v>2.17</v>
      </c>
      <c r="Q12">
        <v>1</v>
      </c>
      <c r="R12">
        <v>176.39</v>
      </c>
      <c r="S12">
        <v>0.08</v>
      </c>
    </row>
    <row r="13" spans="1:19" x14ac:dyDescent="0.3">
      <c r="A13" t="s">
        <v>11</v>
      </c>
      <c r="B13" s="3">
        <v>1</v>
      </c>
      <c r="C13" s="4">
        <v>192.89728812659399</v>
      </c>
      <c r="D13" s="7">
        <v>1</v>
      </c>
      <c r="E13" s="4">
        <v>167.983469249883</v>
      </c>
      <c r="F13" s="4">
        <v>40.941721439361501</v>
      </c>
      <c r="J13" s="8">
        <v>1</v>
      </c>
      <c r="K13" s="4">
        <v>167.983469249884</v>
      </c>
      <c r="L13" s="4">
        <v>0.59299999999999997</v>
      </c>
      <c r="N13">
        <v>1</v>
      </c>
      <c r="O13">
        <v>167.98</v>
      </c>
      <c r="P13">
        <v>1.05</v>
      </c>
      <c r="Q13">
        <v>1</v>
      </c>
      <c r="R13">
        <v>167.98</v>
      </c>
      <c r="S13">
        <v>7.0000000000000007E-2</v>
      </c>
    </row>
    <row r="14" spans="1:19" x14ac:dyDescent="0.3">
      <c r="F14" s="2">
        <f>SUM(F2:F13)</f>
        <v>407.74938511848399</v>
      </c>
      <c r="J14" s="3"/>
      <c r="L14" s="2">
        <f>AVERAGE(L2:L13)</f>
        <v>16.334833333333332</v>
      </c>
      <c r="P14">
        <f>AVERAGE(P2:P13)</f>
        <v>2.1466666666666669</v>
      </c>
      <c r="S14">
        <f>AVERAGE(S2:S13)</f>
        <v>5.7499999999999996E-2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A6A9-8CE6-40C9-AD06-7330840362DE}">
  <dimension ref="A1:S14"/>
  <sheetViews>
    <sheetView topLeftCell="C4" zoomScale="182" workbookViewId="0">
      <selection activeCell="F15" sqref="F15"/>
    </sheetView>
  </sheetViews>
  <sheetFormatPr defaultRowHeight="14.4" x14ac:dyDescent="0.3"/>
  <cols>
    <col min="2" max="2" width="12.77734375" customWidth="1"/>
    <col min="4" max="4" width="13" customWidth="1"/>
    <col min="6" max="6" width="12.6640625" customWidth="1"/>
    <col min="7" max="7" width="15.109375" customWidth="1"/>
    <col min="8" max="8" width="10.6640625" customWidth="1"/>
    <col min="9" max="9" width="14.6640625" customWidth="1"/>
    <col min="10" max="10" width="16.6640625" customWidth="1"/>
    <col min="11" max="11" width="11.21875" customWidth="1"/>
    <col min="12" max="12" width="15.21875" customWidth="1"/>
    <col min="13" max="13" width="20" customWidth="1"/>
    <col min="14" max="14" width="17.44140625" customWidth="1"/>
    <col min="15" max="15" width="14.109375" customWidth="1"/>
    <col min="16" max="16" width="17.5546875" customWidth="1"/>
  </cols>
  <sheetData>
    <row r="1" spans="1:19" x14ac:dyDescent="0.3">
      <c r="A1" t="s">
        <v>36</v>
      </c>
      <c r="B1" s="3" t="s">
        <v>37</v>
      </c>
      <c r="C1" t="s">
        <v>38</v>
      </c>
      <c r="D1" s="5" t="s">
        <v>39</v>
      </c>
      <c r="E1" s="5" t="s">
        <v>40</v>
      </c>
      <c r="F1" s="5" t="s">
        <v>41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N1" t="s">
        <v>46</v>
      </c>
      <c r="O1" t="s">
        <v>45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3">
      <c r="A2" t="s">
        <v>12</v>
      </c>
      <c r="B2" s="3">
        <v>3</v>
      </c>
      <c r="C2" s="4">
        <v>422.72446973701199</v>
      </c>
      <c r="D2" s="10">
        <v>3</v>
      </c>
      <c r="E2" s="6">
        <v>397.16939326667199</v>
      </c>
      <c r="F2" s="6">
        <v>83.070422887802096</v>
      </c>
      <c r="J2" s="8">
        <v>4</v>
      </c>
      <c r="K2" s="4">
        <v>388.24532296706502</v>
      </c>
      <c r="L2" s="9">
        <v>7200</v>
      </c>
      <c r="M2" s="2"/>
      <c r="N2">
        <v>3</v>
      </c>
      <c r="O2">
        <v>388.25</v>
      </c>
      <c r="P2">
        <v>50.26</v>
      </c>
      <c r="Q2">
        <v>3</v>
      </c>
      <c r="R2">
        <v>388.25</v>
      </c>
      <c r="S2">
        <v>0.1</v>
      </c>
    </row>
    <row r="3" spans="1:19" x14ac:dyDescent="0.3">
      <c r="A3" t="s">
        <v>13</v>
      </c>
      <c r="B3" s="3">
        <v>2</v>
      </c>
      <c r="C3" s="4">
        <v>328.02819303233701</v>
      </c>
      <c r="D3" s="10">
        <v>2</v>
      </c>
      <c r="E3" s="6">
        <v>278.725070866735</v>
      </c>
      <c r="F3" s="6">
        <v>121.229314565658</v>
      </c>
      <c r="J3" s="8">
        <v>2</v>
      </c>
      <c r="K3" s="4">
        <v>273.93123712871602</v>
      </c>
      <c r="L3" s="4">
        <v>140.61000000000001</v>
      </c>
      <c r="M3" s="2"/>
      <c r="N3">
        <v>2</v>
      </c>
      <c r="O3">
        <v>273.93</v>
      </c>
      <c r="P3">
        <v>5.15</v>
      </c>
      <c r="Q3">
        <v>2</v>
      </c>
      <c r="R3">
        <v>273.93</v>
      </c>
      <c r="S3">
        <v>0.17</v>
      </c>
    </row>
    <row r="4" spans="1:19" x14ac:dyDescent="0.3">
      <c r="A4" t="s">
        <v>14</v>
      </c>
      <c r="B4" s="3">
        <v>1</v>
      </c>
      <c r="C4" s="4">
        <v>363.016854437105</v>
      </c>
      <c r="D4" s="10">
        <v>2</v>
      </c>
      <c r="E4" s="6">
        <v>245.41216497663001</v>
      </c>
      <c r="F4" s="6">
        <v>160.974231243133</v>
      </c>
      <c r="J4" s="8">
        <v>2</v>
      </c>
      <c r="K4" s="4">
        <v>243.203451581796</v>
      </c>
      <c r="L4" s="4">
        <v>1547.1010000000001</v>
      </c>
      <c r="M4" s="2"/>
      <c r="N4">
        <v>1</v>
      </c>
      <c r="O4">
        <v>304.06</v>
      </c>
      <c r="P4">
        <v>7.52</v>
      </c>
      <c r="Q4">
        <v>1</v>
      </c>
      <c r="R4">
        <v>304.06</v>
      </c>
      <c r="S4">
        <v>0.2</v>
      </c>
    </row>
    <row r="5" spans="1:19" x14ac:dyDescent="0.3">
      <c r="A5" t="s">
        <v>15</v>
      </c>
      <c r="B5" s="3">
        <v>3</v>
      </c>
      <c r="C5" s="4">
        <v>415.31303499403703</v>
      </c>
      <c r="D5" s="10">
        <v>2</v>
      </c>
      <c r="E5" s="6">
        <v>229.843885628366</v>
      </c>
      <c r="F5" s="6">
        <v>101.169773578643</v>
      </c>
      <c r="J5" s="8">
        <v>2</v>
      </c>
      <c r="K5" s="4">
        <v>228.28115939336999</v>
      </c>
      <c r="L5" s="4">
        <v>0.73399999999999999</v>
      </c>
      <c r="M5" s="2"/>
      <c r="N5">
        <v>2</v>
      </c>
      <c r="O5">
        <v>228.28</v>
      </c>
      <c r="P5">
        <v>2.0099999999999998</v>
      </c>
      <c r="Q5">
        <v>2</v>
      </c>
      <c r="R5">
        <v>228.28</v>
      </c>
      <c r="S5">
        <v>0.16</v>
      </c>
    </row>
    <row r="6" spans="1:19" x14ac:dyDescent="0.3">
      <c r="A6" t="s">
        <v>16</v>
      </c>
      <c r="B6" s="3">
        <v>4</v>
      </c>
      <c r="C6" s="4">
        <v>329.19381384315801</v>
      </c>
      <c r="D6" s="10">
        <v>4</v>
      </c>
      <c r="E6" s="6">
        <v>264.41489960153802</v>
      </c>
      <c r="F6" s="6">
        <v>50.336093425750697</v>
      </c>
      <c r="J6" s="8">
        <v>3</v>
      </c>
      <c r="K6" s="4">
        <v>249.189319952945</v>
      </c>
      <c r="L6" s="4">
        <v>4060.1370000000002</v>
      </c>
      <c r="M6" s="2"/>
      <c r="N6">
        <v>3</v>
      </c>
      <c r="O6">
        <v>249.19</v>
      </c>
      <c r="P6">
        <v>1.83</v>
      </c>
      <c r="Q6">
        <v>3</v>
      </c>
      <c r="R6">
        <v>249.19</v>
      </c>
      <c r="S6">
        <v>0.11</v>
      </c>
    </row>
    <row r="7" spans="1:19" x14ac:dyDescent="0.3">
      <c r="A7" t="s">
        <v>17</v>
      </c>
      <c r="B7" s="3">
        <v>2</v>
      </c>
      <c r="C7" s="4">
        <v>228.00209317472601</v>
      </c>
      <c r="D7" s="10">
        <v>3</v>
      </c>
      <c r="E7" s="6">
        <v>209.38997739806899</v>
      </c>
      <c r="F7" s="6">
        <v>51.698488473892198</v>
      </c>
      <c r="J7" s="8">
        <v>3</v>
      </c>
      <c r="K7" s="4">
        <v>202.85268574464001</v>
      </c>
      <c r="L7" s="4">
        <v>168.04599999999999</v>
      </c>
      <c r="M7" s="2"/>
      <c r="N7">
        <v>2</v>
      </c>
      <c r="O7">
        <v>206.12</v>
      </c>
      <c r="P7">
        <v>6.76</v>
      </c>
      <c r="Q7">
        <v>2</v>
      </c>
      <c r="R7">
        <v>206.12</v>
      </c>
      <c r="S7">
        <v>0.17</v>
      </c>
    </row>
    <row r="8" spans="1:19" x14ac:dyDescent="0.3">
      <c r="A8" t="s">
        <v>18</v>
      </c>
      <c r="B8" s="3">
        <v>2</v>
      </c>
      <c r="C8" s="4">
        <v>289.25444122193397</v>
      </c>
      <c r="D8" s="10">
        <v>2</v>
      </c>
      <c r="E8" s="6">
        <v>238.85233525278801</v>
      </c>
      <c r="F8" s="6">
        <v>158.83004307746799</v>
      </c>
      <c r="J8" s="8">
        <v>4</v>
      </c>
      <c r="K8" s="4">
        <v>217.67540951101299</v>
      </c>
      <c r="L8" s="4">
        <v>19.349</v>
      </c>
      <c r="N8">
        <v>1</v>
      </c>
      <c r="O8">
        <v>241.51</v>
      </c>
      <c r="P8">
        <v>11.4</v>
      </c>
      <c r="Q8">
        <v>1</v>
      </c>
      <c r="R8">
        <v>241.51</v>
      </c>
      <c r="S8">
        <v>0.21</v>
      </c>
    </row>
    <row r="9" spans="1:19" x14ac:dyDescent="0.3">
      <c r="A9" t="s">
        <v>19</v>
      </c>
      <c r="B9" s="3">
        <v>1</v>
      </c>
      <c r="C9" s="4">
        <v>235.15008013993301</v>
      </c>
      <c r="D9" s="10">
        <v>1</v>
      </c>
      <c r="E9" s="6">
        <v>235.15008013993301</v>
      </c>
      <c r="F9" s="6">
        <v>588.19213080406098</v>
      </c>
      <c r="J9" s="8">
        <v>1</v>
      </c>
      <c r="K9" s="4">
        <v>218.21349934666401</v>
      </c>
      <c r="L9" s="4">
        <v>512.56799999999998</v>
      </c>
      <c r="N9">
        <v>1</v>
      </c>
      <c r="O9">
        <v>218.21</v>
      </c>
      <c r="P9">
        <v>1.62</v>
      </c>
      <c r="Q9">
        <v>1</v>
      </c>
      <c r="R9">
        <v>218.21</v>
      </c>
      <c r="S9">
        <v>0.62</v>
      </c>
    </row>
    <row r="10" spans="1:19" x14ac:dyDescent="0.3">
      <c r="A10" t="s">
        <v>20</v>
      </c>
      <c r="B10" s="3">
        <v>7</v>
      </c>
      <c r="C10" s="4">
        <v>544.18519080907402</v>
      </c>
      <c r="D10" s="10">
        <v>4</v>
      </c>
      <c r="E10" s="6">
        <v>423.51018192393002</v>
      </c>
      <c r="F10" s="6">
        <v>60.003552436828599</v>
      </c>
      <c r="J10" s="8">
        <v>4</v>
      </c>
      <c r="K10" s="4">
        <v>423.51018192393002</v>
      </c>
      <c r="L10" s="4">
        <v>166.43100000000001</v>
      </c>
      <c r="M10" s="2"/>
      <c r="N10">
        <v>4</v>
      </c>
      <c r="O10">
        <v>423.51</v>
      </c>
      <c r="P10">
        <v>3.07</v>
      </c>
      <c r="Q10">
        <v>4</v>
      </c>
      <c r="R10">
        <v>423.51</v>
      </c>
      <c r="S10">
        <v>0.09</v>
      </c>
    </row>
    <row r="11" spans="1:19" x14ac:dyDescent="0.3">
      <c r="A11" t="s">
        <v>21</v>
      </c>
      <c r="B11" s="3">
        <v>3</v>
      </c>
      <c r="C11" s="4">
        <v>256.97045509637798</v>
      </c>
      <c r="D11" s="10">
        <v>3</v>
      </c>
      <c r="E11" s="6">
        <v>354.36854674919698</v>
      </c>
      <c r="F11" s="6">
        <v>76.181872844696002</v>
      </c>
      <c r="J11" s="8">
        <v>3</v>
      </c>
      <c r="K11" s="4">
        <v>345.927320010713</v>
      </c>
      <c r="L11" s="4">
        <v>102.982</v>
      </c>
      <c r="M11" s="2"/>
      <c r="N11">
        <v>3</v>
      </c>
      <c r="O11">
        <v>345.93</v>
      </c>
      <c r="P11">
        <v>2.9</v>
      </c>
      <c r="Q11">
        <v>3</v>
      </c>
      <c r="R11">
        <v>345.93</v>
      </c>
      <c r="S11">
        <v>0.09</v>
      </c>
    </row>
    <row r="12" spans="1:19" x14ac:dyDescent="0.3">
      <c r="A12" t="s">
        <v>22</v>
      </c>
      <c r="B12" s="3">
        <v>1</v>
      </c>
      <c r="C12" s="4">
        <v>412.99482342023998</v>
      </c>
      <c r="D12" s="10">
        <v>2</v>
      </c>
      <c r="E12" s="6">
        <v>353.732262380507</v>
      </c>
      <c r="F12" s="6">
        <v>162.40074253082199</v>
      </c>
      <c r="J12" s="8">
        <v>3</v>
      </c>
      <c r="K12" s="4">
        <v>310.05734702300401</v>
      </c>
      <c r="L12" s="4">
        <v>120.277</v>
      </c>
      <c r="M12" s="2"/>
      <c r="N12">
        <v>1</v>
      </c>
      <c r="O12">
        <v>412.86</v>
      </c>
      <c r="P12">
        <v>7200</v>
      </c>
      <c r="Q12">
        <v>1</v>
      </c>
      <c r="R12">
        <v>412.86</v>
      </c>
      <c r="S12">
        <v>0.17</v>
      </c>
    </row>
    <row r="13" spans="1:19" x14ac:dyDescent="0.3">
      <c r="A13" t="s">
        <v>23</v>
      </c>
      <c r="B13" s="3">
        <v>2</v>
      </c>
      <c r="C13" s="4">
        <v>402.245952730569</v>
      </c>
      <c r="D13" s="10">
        <v>3</v>
      </c>
      <c r="E13" s="6">
        <v>371.927519329723</v>
      </c>
      <c r="F13" s="6">
        <v>173.841621160507</v>
      </c>
      <c r="J13" s="8">
        <v>2</v>
      </c>
      <c r="K13" s="4">
        <v>325.97744594735002</v>
      </c>
      <c r="L13" s="4">
        <v>25.670999999999999</v>
      </c>
      <c r="M13" s="2"/>
      <c r="N13">
        <v>2</v>
      </c>
      <c r="O13">
        <v>325.98</v>
      </c>
      <c r="P13">
        <v>3.26</v>
      </c>
      <c r="Q13">
        <v>2</v>
      </c>
      <c r="R13">
        <v>325.98</v>
      </c>
      <c r="S13">
        <v>0.19</v>
      </c>
    </row>
    <row r="14" spans="1:19" x14ac:dyDescent="0.3">
      <c r="B14" s="3"/>
      <c r="D14" s="5"/>
      <c r="E14" s="11"/>
      <c r="F14" s="12">
        <f>SUM(F2:F13)</f>
        <v>1787.9282870292618</v>
      </c>
      <c r="J14" s="3"/>
      <c r="L14" s="2">
        <f>AVERAGE(L2:L13)</f>
        <v>1171.9921666666667</v>
      </c>
      <c r="P14">
        <f>AVERAGE(P2:P13)</f>
        <v>607.98166666666668</v>
      </c>
      <c r="S14">
        <f>AVERAGE(S2:S13)</f>
        <v>0.19000000000000003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6E1E-38AF-44F5-9E7B-3D8E778CE836}">
  <dimension ref="A1:P14"/>
  <sheetViews>
    <sheetView topLeftCell="F9" zoomScale="242" workbookViewId="0">
      <selection activeCell="I15" sqref="I15"/>
    </sheetView>
  </sheetViews>
  <sheetFormatPr defaultRowHeight="14.4" x14ac:dyDescent="0.3"/>
  <sheetData>
    <row r="1" spans="1:16" x14ac:dyDescent="0.3">
      <c r="A1" t="s">
        <v>36</v>
      </c>
      <c r="B1" s="3" t="s">
        <v>37</v>
      </c>
      <c r="C1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K1" t="s">
        <v>46</v>
      </c>
      <c r="L1" t="s">
        <v>45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3">
      <c r="A2" t="s">
        <v>24</v>
      </c>
      <c r="B2" s="3">
        <v>4</v>
      </c>
      <c r="C2" s="4">
        <v>567.95795876283705</v>
      </c>
      <c r="D2" s="7">
        <v>4</v>
      </c>
      <c r="E2" s="4">
        <v>459.02056427666503</v>
      </c>
      <c r="F2" s="4">
        <v>206.34985899925201</v>
      </c>
      <c r="G2" s="8">
        <v>3</v>
      </c>
      <c r="H2" s="4">
        <v>348.46291005172401</v>
      </c>
      <c r="I2" s="9">
        <v>7200</v>
      </c>
      <c r="J2" s="2"/>
      <c r="K2">
        <v>3</v>
      </c>
      <c r="L2">
        <v>348.46</v>
      </c>
      <c r="M2">
        <v>1008</v>
      </c>
      <c r="N2">
        <v>3</v>
      </c>
      <c r="O2">
        <v>348.46</v>
      </c>
      <c r="P2">
        <v>0.23</v>
      </c>
    </row>
    <row r="3" spans="1:16" x14ac:dyDescent="0.3">
      <c r="A3" t="s">
        <v>25</v>
      </c>
      <c r="B3" s="3">
        <v>3</v>
      </c>
      <c r="C3" s="4">
        <v>375.92739828840098</v>
      </c>
      <c r="D3" s="7">
        <v>3</v>
      </c>
      <c r="E3" s="4">
        <v>306.97166526582299</v>
      </c>
      <c r="F3" s="4">
        <v>137.66979026794399</v>
      </c>
      <c r="G3" s="8">
        <v>3</v>
      </c>
      <c r="H3" s="4">
        <v>275.13316887316199</v>
      </c>
      <c r="I3" s="4">
        <v>2.2029999999999998</v>
      </c>
      <c r="J3" s="2"/>
      <c r="K3">
        <v>3</v>
      </c>
      <c r="L3">
        <v>275.13</v>
      </c>
      <c r="M3">
        <v>0.47</v>
      </c>
      <c r="N3">
        <v>3</v>
      </c>
      <c r="O3">
        <v>275.13</v>
      </c>
      <c r="P3">
        <v>0.15</v>
      </c>
    </row>
    <row r="4" spans="1:16" x14ac:dyDescent="0.3">
      <c r="A4" t="s">
        <v>26</v>
      </c>
      <c r="B4" s="3">
        <v>3</v>
      </c>
      <c r="C4" s="4">
        <v>612.15012318563504</v>
      </c>
      <c r="D4" s="7">
        <v>3</v>
      </c>
      <c r="E4" s="4">
        <v>444.57375270658599</v>
      </c>
      <c r="F4" s="4">
        <v>394.59316039085297</v>
      </c>
      <c r="G4" s="8">
        <v>3</v>
      </c>
      <c r="H4" s="4">
        <v>369.56405081010098</v>
      </c>
      <c r="I4" s="9">
        <v>7200</v>
      </c>
      <c r="J4" s="2"/>
      <c r="K4">
        <v>2</v>
      </c>
      <c r="L4">
        <v>383.62</v>
      </c>
      <c r="M4">
        <v>24.07</v>
      </c>
      <c r="N4">
        <v>2</v>
      </c>
      <c r="O4">
        <v>383.62</v>
      </c>
      <c r="P4">
        <v>0.28999999999999998</v>
      </c>
    </row>
    <row r="5" spans="1:16" x14ac:dyDescent="0.3">
      <c r="A5" t="s">
        <v>27</v>
      </c>
      <c r="B5" s="3">
        <v>2</v>
      </c>
      <c r="C5" s="4">
        <v>524.02007394050497</v>
      </c>
      <c r="D5" s="7">
        <v>2</v>
      </c>
      <c r="E5" s="4">
        <v>339.83394313210499</v>
      </c>
      <c r="F5" s="4">
        <v>360.02391648292502</v>
      </c>
      <c r="G5" s="8">
        <v>2</v>
      </c>
      <c r="H5" s="4">
        <v>300.54852851950699</v>
      </c>
      <c r="I5" s="4">
        <v>161.75299999999999</v>
      </c>
      <c r="J5" s="2"/>
      <c r="K5">
        <v>2</v>
      </c>
      <c r="L5">
        <v>300.55</v>
      </c>
      <c r="M5">
        <v>0.92</v>
      </c>
      <c r="N5">
        <v>2</v>
      </c>
      <c r="O5">
        <v>300.55</v>
      </c>
      <c r="P5">
        <v>0.26</v>
      </c>
    </row>
    <row r="6" spans="1:16" x14ac:dyDescent="0.3">
      <c r="A6" t="s">
        <v>28</v>
      </c>
      <c r="B6" s="3">
        <v>6</v>
      </c>
      <c r="C6" s="4">
        <v>490.55655897197198</v>
      </c>
      <c r="D6" s="7">
        <v>5</v>
      </c>
      <c r="E6" s="4">
        <v>424.70759183945898</v>
      </c>
      <c r="F6" s="4">
        <v>97.869513273239093</v>
      </c>
      <c r="G6" s="8">
        <v>10</v>
      </c>
      <c r="H6" s="4">
        <v>420.61138293018797</v>
      </c>
      <c r="I6" s="9">
        <v>7200</v>
      </c>
      <c r="J6" s="2"/>
      <c r="K6">
        <v>5</v>
      </c>
      <c r="L6">
        <v>412.78</v>
      </c>
      <c r="M6">
        <v>7200</v>
      </c>
      <c r="N6">
        <v>5</v>
      </c>
      <c r="O6">
        <v>412.78</v>
      </c>
      <c r="P6">
        <v>0.12</v>
      </c>
    </row>
    <row r="7" spans="1:16" x14ac:dyDescent="0.3">
      <c r="A7" t="s">
        <v>29</v>
      </c>
      <c r="B7" s="3">
        <v>5</v>
      </c>
      <c r="C7" s="4">
        <v>417.044669647511</v>
      </c>
      <c r="D7" s="7">
        <v>4</v>
      </c>
      <c r="E7" s="4">
        <v>354.35253928810602</v>
      </c>
      <c r="F7" s="4">
        <v>100.215946435928</v>
      </c>
      <c r="G7" s="8">
        <v>4</v>
      </c>
      <c r="H7" s="4">
        <v>336.153559311545</v>
      </c>
      <c r="I7" s="4">
        <v>7200</v>
      </c>
      <c r="J7" s="2"/>
      <c r="K7">
        <v>4</v>
      </c>
      <c r="L7">
        <v>336.15</v>
      </c>
      <c r="M7">
        <v>1.39</v>
      </c>
      <c r="N7">
        <v>4</v>
      </c>
      <c r="O7">
        <v>336.15</v>
      </c>
      <c r="P7">
        <v>0.09</v>
      </c>
    </row>
    <row r="8" spans="1:16" x14ac:dyDescent="0.3">
      <c r="A8" t="s">
        <v>30</v>
      </c>
      <c r="B8" s="3">
        <v>2</v>
      </c>
      <c r="C8" s="4">
        <v>522.55227244251705</v>
      </c>
      <c r="D8" s="7">
        <v>3</v>
      </c>
      <c r="E8" s="4">
        <v>467.49322632599097</v>
      </c>
      <c r="F8" s="4">
        <v>816.81692218780495</v>
      </c>
      <c r="G8" s="8">
        <v>2</v>
      </c>
      <c r="H8" s="4">
        <v>358.00477840255297</v>
      </c>
      <c r="I8" s="9">
        <v>7200</v>
      </c>
      <c r="J8" s="2"/>
      <c r="K8">
        <v>2</v>
      </c>
      <c r="L8">
        <v>358</v>
      </c>
      <c r="M8">
        <v>462.89</v>
      </c>
      <c r="N8">
        <v>2</v>
      </c>
      <c r="O8">
        <v>358</v>
      </c>
      <c r="P8">
        <v>0.51</v>
      </c>
    </row>
    <row r="9" spans="1:16" x14ac:dyDescent="0.3">
      <c r="A9" t="s">
        <v>31</v>
      </c>
      <c r="B9" s="3">
        <v>2</v>
      </c>
      <c r="C9" s="4">
        <v>475.088676405228</v>
      </c>
      <c r="D9" s="7">
        <v>2</v>
      </c>
      <c r="E9" s="4">
        <v>379.171571413511</v>
      </c>
      <c r="F9" s="4">
        <v>960.29954481124798</v>
      </c>
      <c r="G9" s="8">
        <v>2</v>
      </c>
      <c r="H9" s="4">
        <v>293.20037891265503</v>
      </c>
      <c r="I9" s="9">
        <v>7200</v>
      </c>
      <c r="J9" s="2"/>
      <c r="K9">
        <v>1</v>
      </c>
      <c r="L9">
        <v>313.24</v>
      </c>
      <c r="M9">
        <v>610.64</v>
      </c>
      <c r="N9">
        <v>1</v>
      </c>
      <c r="O9">
        <v>313.24</v>
      </c>
      <c r="P9">
        <v>0.92</v>
      </c>
    </row>
    <row r="10" spans="1:16" x14ac:dyDescent="0.3">
      <c r="A10" t="s">
        <v>32</v>
      </c>
      <c r="B10" s="3">
        <v>5</v>
      </c>
      <c r="C10" s="4">
        <v>638.37601310733896</v>
      </c>
      <c r="D10" s="7">
        <v>5</v>
      </c>
      <c r="E10" s="4">
        <v>447.483903977056</v>
      </c>
      <c r="F10" s="4">
        <v>115.4274456501</v>
      </c>
      <c r="G10" s="8">
        <v>5</v>
      </c>
      <c r="H10" s="4">
        <v>397.66985691304899</v>
      </c>
      <c r="I10" s="4">
        <v>7200</v>
      </c>
      <c r="J10" s="2"/>
      <c r="K10">
        <v>4</v>
      </c>
      <c r="L10">
        <v>397.67</v>
      </c>
      <c r="M10">
        <v>20.27</v>
      </c>
      <c r="N10">
        <v>4</v>
      </c>
      <c r="O10">
        <v>397.67</v>
      </c>
      <c r="P10">
        <v>0.12</v>
      </c>
    </row>
    <row r="11" spans="1:16" x14ac:dyDescent="0.3">
      <c r="A11" t="s">
        <v>33</v>
      </c>
      <c r="B11" s="3">
        <v>4</v>
      </c>
      <c r="C11" s="4">
        <v>502.67996922619199</v>
      </c>
      <c r="D11" s="7">
        <v>4</v>
      </c>
      <c r="E11" s="4">
        <v>397.233808795323</v>
      </c>
      <c r="F11" s="4">
        <v>130.17956638336099</v>
      </c>
      <c r="G11" s="8">
        <v>5</v>
      </c>
      <c r="H11" s="4">
        <v>370.24640066193399</v>
      </c>
      <c r="I11" s="9">
        <v>7200</v>
      </c>
      <c r="J11" s="2"/>
      <c r="K11">
        <v>3</v>
      </c>
      <c r="L11">
        <v>370.25</v>
      </c>
      <c r="M11">
        <v>101.45</v>
      </c>
      <c r="N11">
        <v>3</v>
      </c>
      <c r="O11">
        <v>370.25</v>
      </c>
      <c r="P11">
        <v>0.15</v>
      </c>
    </row>
    <row r="12" spans="1:16" x14ac:dyDescent="0.3">
      <c r="A12" t="s">
        <v>34</v>
      </c>
      <c r="B12" s="3">
        <v>2</v>
      </c>
      <c r="C12" s="4">
        <v>551.25497196195397</v>
      </c>
      <c r="D12" s="7">
        <v>2</v>
      </c>
      <c r="E12" s="4">
        <v>492.58698832437199</v>
      </c>
      <c r="F12" s="4">
        <v>483.92405295371998</v>
      </c>
      <c r="G12" s="8">
        <v>2</v>
      </c>
      <c r="H12" s="4">
        <v>394.38706082463398</v>
      </c>
      <c r="I12" s="9">
        <v>7200</v>
      </c>
      <c r="J12" s="2"/>
      <c r="K12">
        <v>2</v>
      </c>
      <c r="L12">
        <v>394.39</v>
      </c>
      <c r="M12">
        <v>113.43</v>
      </c>
      <c r="N12">
        <v>2</v>
      </c>
      <c r="O12">
        <v>394.39</v>
      </c>
      <c r="P12">
        <v>0.31</v>
      </c>
    </row>
    <row r="13" spans="1:16" x14ac:dyDescent="0.3">
      <c r="A13" t="s">
        <v>35</v>
      </c>
      <c r="B13" s="3">
        <v>2</v>
      </c>
      <c r="C13" s="4">
        <v>573.97030959307597</v>
      </c>
      <c r="D13" s="7">
        <v>2</v>
      </c>
      <c r="E13" s="4">
        <v>363.94028164558603</v>
      </c>
      <c r="F13" s="4">
        <v>698.50472521781899</v>
      </c>
      <c r="G13" s="8">
        <v>3</v>
      </c>
      <c r="H13" s="4">
        <v>311.81073270359099</v>
      </c>
      <c r="I13" s="9">
        <v>7200</v>
      </c>
      <c r="J13" s="2"/>
      <c r="K13">
        <v>1</v>
      </c>
      <c r="L13">
        <v>403.38</v>
      </c>
      <c r="M13">
        <v>7200</v>
      </c>
      <c r="N13">
        <v>1</v>
      </c>
      <c r="O13">
        <v>382.22</v>
      </c>
      <c r="P13">
        <v>1.35</v>
      </c>
    </row>
    <row r="14" spans="1:16" x14ac:dyDescent="0.3">
      <c r="B14" s="3"/>
      <c r="D14" s="3"/>
      <c r="F14" s="2">
        <f>AVERAGE(F2:F13)</f>
        <v>375.15620358784946</v>
      </c>
      <c r="G14" s="3"/>
      <c r="I14" s="2">
        <f>SUM(I2:I13)</f>
        <v>72163.956000000006</v>
      </c>
      <c r="M14">
        <f>AVERAGE(M2:M13)</f>
        <v>1395.2941666666666</v>
      </c>
      <c r="P14">
        <f>AVERAGE(P2:P13)</f>
        <v>0.375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E269-4E11-4E61-A1FB-5D02BE8FF5F5}">
  <dimension ref="A1:F8"/>
  <sheetViews>
    <sheetView zoomScale="210" workbookViewId="0">
      <selection activeCell="F9" sqref="F9"/>
    </sheetView>
  </sheetViews>
  <sheetFormatPr defaultRowHeight="14.4" x14ac:dyDescent="0.3"/>
  <cols>
    <col min="1" max="1" width="11.109375" customWidth="1"/>
    <col min="2" max="2" width="14" customWidth="1"/>
    <col min="4" max="4" width="13.77734375" customWidth="1"/>
  </cols>
  <sheetData>
    <row r="1" spans="1:6" x14ac:dyDescent="0.3">
      <c r="A1" t="s">
        <v>36</v>
      </c>
      <c r="B1" t="s">
        <v>37</v>
      </c>
      <c r="C1" t="s">
        <v>38</v>
      </c>
      <c r="D1" s="3" t="s">
        <v>39</v>
      </c>
      <c r="E1" s="3" t="s">
        <v>40</v>
      </c>
      <c r="F1" s="3" t="s">
        <v>41</v>
      </c>
    </row>
    <row r="2" spans="1:6" x14ac:dyDescent="0.3">
      <c r="A2" t="s">
        <v>51</v>
      </c>
      <c r="B2">
        <v>14</v>
      </c>
      <c r="C2" s="1">
        <v>1541.0101048468</v>
      </c>
      <c r="D2">
        <v>13</v>
      </c>
      <c r="E2" s="1">
        <v>1321.3285785512901</v>
      </c>
      <c r="F2" s="1">
        <v>7384.9376528263001</v>
      </c>
    </row>
    <row r="3" spans="1:6" x14ac:dyDescent="0.3">
      <c r="A3" t="s">
        <v>52</v>
      </c>
      <c r="B3">
        <v>5</v>
      </c>
      <c r="C3" s="1">
        <v>1214.5855261413799</v>
      </c>
      <c r="D3">
        <v>5</v>
      </c>
      <c r="E3" s="1">
        <v>989.78145474862004</v>
      </c>
      <c r="F3" s="1">
        <v>12688.8137261867</v>
      </c>
    </row>
    <row r="4" spans="1:6" x14ac:dyDescent="0.3">
      <c r="A4" t="s">
        <v>53</v>
      </c>
      <c r="B4">
        <v>22</v>
      </c>
      <c r="C4" s="1">
        <v>2190.1955580590302</v>
      </c>
      <c r="D4">
        <v>23</v>
      </c>
      <c r="E4" s="1">
        <v>1996.06658912838</v>
      </c>
      <c r="F4" s="1">
        <v>7709.2640147209104</v>
      </c>
    </row>
    <row r="5" spans="1:6" x14ac:dyDescent="0.3">
      <c r="A5" t="s">
        <v>54</v>
      </c>
      <c r="B5">
        <v>4</v>
      </c>
      <c r="C5" s="1">
        <v>1845.2253115549199</v>
      </c>
      <c r="D5">
        <v>6</v>
      </c>
      <c r="E5" s="1">
        <v>1701.66368024604</v>
      </c>
      <c r="F5" s="1">
        <v>12015.106201648699</v>
      </c>
    </row>
    <row r="6" spans="1:6" x14ac:dyDescent="0.3">
      <c r="A6" t="s">
        <v>55</v>
      </c>
      <c r="B6">
        <v>19</v>
      </c>
      <c r="C6" s="1">
        <v>2222.8609697464799</v>
      </c>
      <c r="D6">
        <v>20</v>
      </c>
      <c r="E6" s="1">
        <v>2198.1144536633301</v>
      </c>
      <c r="F6" s="1">
        <v>6293.9283337592997</v>
      </c>
    </row>
    <row r="7" spans="1:6" x14ac:dyDescent="0.3">
      <c r="A7" t="s">
        <v>56</v>
      </c>
      <c r="B7">
        <v>4</v>
      </c>
      <c r="C7" s="1">
        <v>2312.84422501578</v>
      </c>
      <c r="D7">
        <v>8</v>
      </c>
      <c r="E7" s="1">
        <v>1999.4859439009499</v>
      </c>
      <c r="F7" s="1">
        <v>13086.930668115599</v>
      </c>
    </row>
    <row r="8" spans="1:6" x14ac:dyDescent="0.3">
      <c r="F8">
        <f>AVERAGE(F2:F7)</f>
        <v>9863.163432876252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C5</vt:lpstr>
      <vt:lpstr>C10</vt:lpstr>
      <vt:lpstr>C15</vt:lpstr>
      <vt:lpstr>C100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Eglė Sakalauskaitė</dc:creator>
  <cp:lastModifiedBy>Eglė Sakalauskaitė</cp:lastModifiedBy>
  <dcterms:created xsi:type="dcterms:W3CDTF">2024-06-05T13:32:35Z</dcterms:created>
  <dcterms:modified xsi:type="dcterms:W3CDTF">2024-06-07T09:05:55Z</dcterms:modified>
</cp:coreProperties>
</file>