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stribucion" sheetId="1" state="visible" r:id="rId2"/>
    <sheet name="BOM resumen" sheetId="2" state="visible" r:id="rId3"/>
    <sheet name="MVP 50x50x50" sheetId="3" state="visible" r:id="rId4"/>
    <sheet name="MVP 50x100x50" sheetId="4" state="visible" r:id="rId5"/>
    <sheet name="MVP 100x100x50" sheetId="5" state="visible" r:id="rId6"/>
    <sheet name="LACK" sheetId="6" state="visible" r:id="rId7"/>
    <sheet name="SHELF 1-2" sheetId="7" state="visible" r:id="rId8"/>
    <sheet name="SHELF 3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<sst xmlns="http://schemas.openxmlformats.org/spreadsheetml/2006/main" count="203" uniqueCount="88">
  <si>
    <t xml:space="preserve">LACK 50x50x50</t>
  </si>
  <si>
    <t xml:space="preserve">BRAIN</t>
  </si>
  <si>
    <t xml:space="preserve">GROW LED 40W</t>
  </si>
  <si>
    <t xml:space="preserve">TSLOT 100x100x50</t>
  </si>
  <si>
    <t xml:space="preserve">TSLOT 50x100x50</t>
  </si>
  <si>
    <t xml:space="preserve">TSLOT 50x50x50</t>
  </si>
  <si>
    <t xml:space="preserve">GROW LED 85W</t>
  </si>
  <si>
    <t xml:space="preserve">LED CFL (4x16W)</t>
  </si>
  <si>
    <t xml:space="preserve">SHELF 120x90x50 (2 LEVELS)</t>
  </si>
  <si>
    <t xml:space="preserve">SHELF 120x90x50</t>
  </si>
  <si>
    <t xml:space="preserve">GROW LED 300W</t>
  </si>
  <si>
    <t xml:space="preserve">GROW LED 2x85W</t>
  </si>
  <si>
    <t xml:space="preserve">BOM RESUMEN</t>
  </si>
  <si>
    <t xml:space="preserve">MVP 50</t>
  </si>
  <si>
    <t xml:space="preserve">MVP100</t>
  </si>
  <si>
    <t xml:space="preserve">MVP200</t>
  </si>
  <si>
    <t xml:space="preserve">MVP LACK</t>
  </si>
  <si>
    <t xml:space="preserve">SHELF1-2</t>
  </si>
  <si>
    <t xml:space="preserve">SHELF3</t>
  </si>
  <si>
    <t xml:space="preserve">Descripcion Frame</t>
  </si>
  <si>
    <t xml:space="preserve">Proveedor</t>
  </si>
  <si>
    <t xml:space="preserve">Coste/ud</t>
  </si>
  <si>
    <t xml:space="preserve">Cantidad</t>
  </si>
  <si>
    <t xml:space="preserve">Subtotal</t>
  </si>
  <si>
    <t xml:space="preserve">Perfiles Tslot 20cm</t>
  </si>
  <si>
    <t xml:space="preserve">Motedis</t>
  </si>
  <si>
    <t xml:space="preserve">Perfiles Tslot 50cm</t>
  </si>
  <si>
    <t xml:space="preserve">Perfiles Tslot 100cm</t>
  </si>
  <si>
    <t xml:space="preserve">Panel Dm blanco 3mm (plancha 1,20x0,60m)</t>
  </si>
  <si>
    <t xml:space="preserve">AKI/LM</t>
  </si>
  <si>
    <t xml:space="preserve">Base DM 1cm (plancha 1,20x0,60m)</t>
  </si>
  <si>
    <t xml:space="preserve">Tornilleria</t>
  </si>
  <si>
    <t xml:space="preserve">Plancha policarbonato de 6mm  (plancha de 2x1m)</t>
  </si>
  <si>
    <t xml:space="preserve">Forro porexpan 3mm con reflectante (carrete de 6m)</t>
  </si>
  <si>
    <t xml:space="preserve">Bricodepot</t>
  </si>
  <si>
    <t xml:space="preserve">Mylar reflectante (rollo 120cm x 10m)</t>
  </si>
  <si>
    <t xml:space="preserve">Amazon</t>
  </si>
  <si>
    <t xml:space="preserve">Cinta aluminio (carrete de 15m)</t>
  </si>
  <si>
    <t xml:space="preserve">Plancha metacrilato 4mm para puerta (plancha 1x0,5m)</t>
  </si>
  <si>
    <t xml:space="preserve">Film semireflectante</t>
  </si>
  <si>
    <t xml:space="preserve">Piezas impresas en 3D</t>
  </si>
  <si>
    <t xml:space="preserve">--</t>
  </si>
  <si>
    <t xml:space="preserve">Pomo, bisagras, iman, etc</t>
  </si>
  <si>
    <t xml:space="preserve">Subtotal Frame</t>
  </si>
  <si>
    <t xml:space="preserve">Descripcion Vitaminas</t>
  </si>
  <si>
    <t xml:space="preserve">Raspberry Pi 3</t>
  </si>
  <si>
    <t xml:space="preserve">disipadores R-Pi, caja, fuente AC</t>
  </si>
  <si>
    <t xml:space="preserve">Tarjeta SD 32GB</t>
  </si>
  <si>
    <t xml:space="preserve">Tarjeta de 4 reles</t>
  </si>
  <si>
    <t xml:space="preserve">Banggood</t>
  </si>
  <si>
    <t xml:space="preserve">cableado, bornas, regletas</t>
  </si>
  <si>
    <t xml:space="preserve">conector (jack 12V, tripolares para AC etc)</t>
  </si>
  <si>
    <t xml:space="preserve">Fuente DC 12V</t>
  </si>
  <si>
    <t xml:space="preserve">sensor temp y humedad SI720</t>
  </si>
  <si>
    <t xml:space="preserve">webcam</t>
  </si>
  <si>
    <t xml:space="preserve">luces LED (W)</t>
  </si>
  <si>
    <t xml:space="preserve">ventilador circulacion</t>
  </si>
  <si>
    <t xml:space="preserve">Solucion A+B</t>
  </si>
  <si>
    <t xml:space="preserve">PH + EC-TDS</t>
  </si>
  <si>
    <t xml:space="preserve">kit hidroponia básico</t>
  </si>
  <si>
    <t xml:space="preserve">Bomba acuario 12VDC</t>
  </si>
  <si>
    <t xml:space="preserve">Cajas uso alimentario (4 cajas, 2 superiores y 2 inferiores)</t>
  </si>
  <si>
    <t xml:space="preserve">Rajapack</t>
  </si>
  <si>
    <t xml:space="preserve">Sustrato (perlita o arlita)</t>
  </si>
  <si>
    <t xml:space="preserve">Alkain</t>
  </si>
  <si>
    <t xml:space="preserve">tubos 16mm, Ts, codos, aspersores etc</t>
  </si>
  <si>
    <t xml:space="preserve">Subtotal Vitaminas</t>
  </si>
  <si>
    <t xml:space="preserve">Total de materiales (Frame mas vitaminas)</t>
  </si>
  <si>
    <t xml:space="preserve">Mano de Obra</t>
  </si>
  <si>
    <t xml:space="preserve">TOTAL</t>
  </si>
  <si>
    <t xml:space="preserve">FC MVP 0,5x0,5x0,5 m</t>
  </si>
  <si>
    <t xml:space="preserve">Tamaño &gt;&gt;</t>
  </si>
  <si>
    <t xml:space="preserve">50x50x50</t>
  </si>
  <si>
    <t xml:space="preserve">CM</t>
  </si>
  <si>
    <t xml:space="preserve">Descripcion</t>
  </si>
  <si>
    <t xml:space="preserve">Perfiles TSLOT20cm</t>
  </si>
  <si>
    <t xml:space="preserve">-</t>
  </si>
  <si>
    <t xml:space="preserve">Plancha policarbonato de 6mm 0,5x0,5m (plancha de 2x1m)</t>
  </si>
  <si>
    <t xml:space="preserve">conector jack 12V</t>
  </si>
  <si>
    <t xml:space="preserve">luces LED</t>
  </si>
  <si>
    <t xml:space="preserve">Total del conjunto</t>
  </si>
  <si>
    <t xml:space="preserve">FC MVP 0,5x1x0,5 m</t>
  </si>
  <si>
    <t xml:space="preserve">50x100x50</t>
  </si>
  <si>
    <t xml:space="preserve">FC MVP 01x01x0,5 m</t>
  </si>
  <si>
    <t xml:space="preserve">100x100x50</t>
  </si>
  <si>
    <t xml:space="preserve">FC MVP LACK 0,5x0,5x0,5 m</t>
  </si>
  <si>
    <t xml:space="preserve">FC MVP 1,2x0,9x0,5 m</t>
  </si>
  <si>
    <t xml:space="preserve">120x90x50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</si>
</sst>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CE181E"/>
      <name val="Arial"/>
      <family val="2"/>
      <charset val="1"/>
    </font>
    <font>
      <b val="true"/>
      <sz val="14"/>
      <color rgb="FFCE18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CD4D1"/>
        <bgColor rgb="FFCCCCFF"/>
      </patternFill>
    </fill>
    <fill>
      <patternFill patternType="solid">
        <fgColor rgb="FFFAA61A"/>
        <bgColor rgb="FFFFCC00"/>
      </patternFill>
    </fill>
    <fill>
      <patternFill patternType="solid">
        <fgColor rgb="FF7DA7D8"/>
        <bgColor rgb="FF969696"/>
      </patternFill>
    </fill>
    <fill>
      <patternFill patternType="solid">
        <fgColor rgb="FFADC5E7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8" activeCellId="0" sqref="D18"/>
    </sheetView>
  </sheetViews>
  <sheetFormatPr defaultRowHeight="42.5" zeroHeight="false" outlineLevelRow="0" outlineLevelCol="0"/>
  <cols>
    <col collapsed="false" customWidth="true" hidden="false" outlineLevel="0" max="1025" min="1" style="0" width="7.65"/>
  </cols>
  <sheetData>
    <row r="2" customFormat="false" ht="42.5" hidden="false" customHeight="true" outlineLevel="0" collapsed="false">
      <c r="C2" s="1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1"/>
      <c r="Q2" s="2"/>
      <c r="R2" s="2"/>
      <c r="S2" s="2"/>
      <c r="T2" s="3"/>
      <c r="U2" s="4"/>
      <c r="V2" s="4"/>
      <c r="W2" s="5"/>
      <c r="X2" s="6"/>
      <c r="Y2" s="6"/>
      <c r="Z2" s="6"/>
      <c r="AA2" s="7"/>
      <c r="AB2" s="4"/>
      <c r="AC2" s="4"/>
      <c r="AD2" s="4"/>
    </row>
    <row r="3" customFormat="false" ht="42.5" hidden="false" customHeight="true" outlineLevel="0" collapsed="false">
      <c r="C3" s="8"/>
      <c r="D3" s="9"/>
      <c r="E3" s="9"/>
      <c r="F3" s="9"/>
      <c r="G3" s="9"/>
      <c r="H3" s="9"/>
      <c r="I3" s="9"/>
      <c r="J3" s="9"/>
      <c r="K3" s="9"/>
      <c r="L3" s="10"/>
      <c r="M3" s="4"/>
      <c r="N3" s="4"/>
      <c r="O3" s="4"/>
      <c r="P3" s="8"/>
      <c r="Q3" s="9"/>
      <c r="R3" s="9"/>
      <c r="S3" s="9"/>
      <c r="T3" s="10"/>
      <c r="U3" s="4"/>
      <c r="V3" s="11"/>
      <c r="W3" s="12"/>
      <c r="X3" s="13" t="s">
        <v>0</v>
      </c>
      <c r="Y3" s="13"/>
      <c r="Z3" s="13"/>
      <c r="AA3" s="14"/>
      <c r="AB3" s="4"/>
      <c r="AC3" s="4"/>
      <c r="AD3" s="4"/>
    </row>
    <row r="4" customFormat="false" ht="42.5" hidden="false" customHeight="true" outlineLevel="0" collapsed="false">
      <c r="C4" s="8"/>
      <c r="D4" s="9"/>
      <c r="E4" s="9"/>
      <c r="F4" s="9"/>
      <c r="G4" s="9"/>
      <c r="H4" s="9"/>
      <c r="I4" s="9"/>
      <c r="J4" s="9"/>
      <c r="K4" s="9"/>
      <c r="L4" s="10"/>
      <c r="M4" s="4"/>
      <c r="N4" s="4"/>
      <c r="O4" s="4"/>
      <c r="P4" s="8"/>
      <c r="Q4" s="9"/>
      <c r="R4" s="9"/>
      <c r="S4" s="9"/>
      <c r="T4" s="10"/>
      <c r="U4" s="4"/>
      <c r="V4" s="15" t="s">
        <v>1</v>
      </c>
      <c r="W4" s="12"/>
      <c r="X4" s="13" t="s">
        <v>2</v>
      </c>
      <c r="Y4" s="13"/>
      <c r="Z4" s="13"/>
      <c r="AA4" s="14"/>
      <c r="AB4" s="4"/>
      <c r="AC4" s="4"/>
      <c r="AD4" s="4"/>
    </row>
    <row r="5" customFormat="false" ht="42.5" hidden="false" customHeight="true" outlineLevel="0" collapsed="false">
      <c r="C5" s="8"/>
      <c r="D5" s="9"/>
      <c r="E5" s="9"/>
      <c r="F5" s="9"/>
      <c r="G5" s="9"/>
      <c r="H5" s="9"/>
      <c r="I5" s="9"/>
      <c r="J5" s="9"/>
      <c r="K5" s="9"/>
      <c r="L5" s="10"/>
      <c r="M5" s="4"/>
      <c r="N5" s="4"/>
      <c r="O5" s="4"/>
      <c r="P5" s="8"/>
      <c r="Q5" s="9"/>
      <c r="R5" s="9"/>
      <c r="S5" s="9"/>
      <c r="T5" s="10"/>
      <c r="U5" s="4"/>
      <c r="V5" s="16"/>
      <c r="W5" s="12"/>
      <c r="X5" s="13"/>
      <c r="Y5" s="13"/>
      <c r="Z5" s="13"/>
      <c r="AA5" s="14"/>
      <c r="AB5" s="4"/>
      <c r="AC5" s="4"/>
      <c r="AD5" s="4"/>
    </row>
    <row r="6" customFormat="false" ht="42.5" hidden="false" customHeight="true" outlineLevel="0" collapsed="false">
      <c r="C6" s="8"/>
      <c r="D6" s="9"/>
      <c r="E6" s="9"/>
      <c r="F6" s="9"/>
      <c r="G6" s="9"/>
      <c r="H6" s="9"/>
      <c r="I6" s="9"/>
      <c r="J6" s="9"/>
      <c r="K6" s="9"/>
      <c r="L6" s="10"/>
      <c r="M6" s="4"/>
      <c r="N6" s="4"/>
      <c r="O6" s="4"/>
      <c r="P6" s="8"/>
      <c r="Q6" s="9"/>
      <c r="R6" s="9"/>
      <c r="S6" s="9"/>
      <c r="T6" s="10"/>
      <c r="U6" s="4"/>
      <c r="V6" s="15"/>
      <c r="W6" s="17"/>
      <c r="X6" s="18"/>
      <c r="Y6" s="18"/>
      <c r="Z6" s="18"/>
      <c r="AA6" s="19"/>
      <c r="AB6" s="4"/>
      <c r="AC6" s="4"/>
      <c r="AD6" s="4"/>
    </row>
    <row r="7" customFormat="false" ht="42.5" hidden="false" customHeight="true" outlineLevel="0" collapsed="false">
      <c r="C7" s="8"/>
      <c r="D7" s="9"/>
      <c r="E7" s="9"/>
      <c r="F7" s="9"/>
      <c r="G7" s="9"/>
      <c r="H7" s="9"/>
      <c r="I7" s="9"/>
      <c r="J7" s="9"/>
      <c r="K7" s="9"/>
      <c r="L7" s="10"/>
      <c r="M7" s="4"/>
      <c r="N7" s="4"/>
      <c r="O7" s="4"/>
      <c r="P7" s="8"/>
      <c r="Q7" s="9"/>
      <c r="R7" s="9"/>
      <c r="S7" s="9"/>
      <c r="T7" s="10"/>
      <c r="U7" s="4"/>
      <c r="V7" s="4"/>
      <c r="W7" s="1"/>
      <c r="X7" s="2"/>
      <c r="Y7" s="2"/>
      <c r="Z7" s="2"/>
      <c r="AA7" s="3"/>
      <c r="AB7" s="4"/>
      <c r="AC7" s="4"/>
      <c r="AD7" s="4"/>
    </row>
    <row r="8" customFormat="false" ht="42.5" hidden="false" customHeight="true" outlineLevel="0" collapsed="false">
      <c r="B8" s="20"/>
      <c r="C8" s="8"/>
      <c r="D8" s="9" t="s">
        <v>3</v>
      </c>
      <c r="E8" s="9"/>
      <c r="F8" s="9"/>
      <c r="G8" s="9"/>
      <c r="H8" s="9"/>
      <c r="I8" s="9"/>
      <c r="J8" s="9"/>
      <c r="K8" s="9"/>
      <c r="L8" s="10"/>
      <c r="M8" s="4"/>
      <c r="N8" s="4"/>
      <c r="O8" s="11"/>
      <c r="P8" s="8"/>
      <c r="Q8" s="9" t="s">
        <v>4</v>
      </c>
      <c r="R8" s="9"/>
      <c r="S8" s="9"/>
      <c r="T8" s="10"/>
      <c r="U8" s="4"/>
      <c r="V8" s="11"/>
      <c r="W8" s="8"/>
      <c r="X8" s="9" t="s">
        <v>5</v>
      </c>
      <c r="Y8" s="9"/>
      <c r="Z8" s="9"/>
      <c r="AA8" s="10"/>
      <c r="AB8" s="4"/>
      <c r="AC8" s="4"/>
      <c r="AD8" s="4"/>
    </row>
    <row r="9" customFormat="false" ht="42.5" hidden="false" customHeight="true" outlineLevel="0" collapsed="false">
      <c r="B9" s="15" t="s">
        <v>1</v>
      </c>
      <c r="C9" s="8"/>
      <c r="D9" s="9" t="s">
        <v>6</v>
      </c>
      <c r="E9" s="9"/>
      <c r="F9" s="9"/>
      <c r="G9" s="9"/>
      <c r="H9" s="9"/>
      <c r="I9" s="9"/>
      <c r="J9" s="9"/>
      <c r="K9" s="9"/>
      <c r="L9" s="10"/>
      <c r="M9" s="4"/>
      <c r="N9" s="4"/>
      <c r="O9" s="15" t="s">
        <v>1</v>
      </c>
      <c r="P9" s="8"/>
      <c r="Q9" s="9" t="s">
        <v>7</v>
      </c>
      <c r="R9" s="9"/>
      <c r="S9" s="9"/>
      <c r="T9" s="10"/>
      <c r="U9" s="4"/>
      <c r="V9" s="15" t="s">
        <v>1</v>
      </c>
      <c r="W9" s="8"/>
      <c r="X9" s="9" t="s">
        <v>2</v>
      </c>
      <c r="Y9" s="9"/>
      <c r="Z9" s="9"/>
      <c r="AA9" s="10"/>
      <c r="AB9" s="4"/>
      <c r="AC9" s="4"/>
      <c r="AD9" s="4"/>
    </row>
    <row r="10" customFormat="false" ht="42.5" hidden="false" customHeight="true" outlineLevel="0" collapsed="false">
      <c r="B10" s="21"/>
      <c r="C10" s="8"/>
      <c r="D10" s="9"/>
      <c r="E10" s="9"/>
      <c r="F10" s="9"/>
      <c r="G10" s="9"/>
      <c r="H10" s="9"/>
      <c r="I10" s="9"/>
      <c r="J10" s="9"/>
      <c r="K10" s="9"/>
      <c r="L10" s="10"/>
      <c r="M10" s="4"/>
      <c r="N10" s="4"/>
      <c r="O10" s="16"/>
      <c r="P10" s="8"/>
      <c r="Q10" s="9"/>
      <c r="R10" s="9"/>
      <c r="S10" s="9"/>
      <c r="T10" s="10"/>
      <c r="U10" s="4"/>
      <c r="V10" s="16"/>
      <c r="W10" s="8"/>
      <c r="X10" s="9"/>
      <c r="Y10" s="9"/>
      <c r="Z10" s="9"/>
      <c r="AA10" s="10"/>
      <c r="AB10" s="4"/>
      <c r="AC10" s="4"/>
      <c r="AD10" s="4"/>
    </row>
    <row r="11" customFormat="false" ht="42.5" hidden="false" customHeight="true" outlineLevel="0" collapsed="false">
      <c r="B11" s="22"/>
      <c r="C11" s="23"/>
      <c r="D11" s="24"/>
      <c r="E11" s="24"/>
      <c r="F11" s="24"/>
      <c r="G11" s="24"/>
      <c r="H11" s="24"/>
      <c r="I11" s="24"/>
      <c r="J11" s="24"/>
      <c r="K11" s="24"/>
      <c r="L11" s="25"/>
      <c r="M11" s="4"/>
      <c r="N11" s="4"/>
      <c r="O11" s="15"/>
      <c r="P11" s="23"/>
      <c r="Q11" s="24"/>
      <c r="R11" s="24"/>
      <c r="S11" s="24"/>
      <c r="T11" s="25"/>
      <c r="U11" s="4"/>
      <c r="V11" s="15"/>
      <c r="W11" s="23"/>
      <c r="X11" s="24"/>
      <c r="Y11" s="24"/>
      <c r="Z11" s="24"/>
      <c r="AA11" s="25"/>
      <c r="AB11" s="4"/>
      <c r="AC11" s="4"/>
      <c r="AD11" s="4"/>
    </row>
    <row r="12" customFormat="false" ht="42.5" hidden="false" customHeight="true" outlineLevel="0" collapsed="false"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4"/>
      <c r="P12" s="2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4"/>
      <c r="AC12" s="4"/>
      <c r="AD12" s="4"/>
    </row>
    <row r="13" customFormat="false" ht="42.5" hidden="false" customHeight="true" outlineLevel="0" collapsed="false"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4"/>
      <c r="P13" s="35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4"/>
      <c r="AC13" s="4"/>
      <c r="AD13" s="4"/>
    </row>
    <row r="14" customFormat="false" ht="42.5" hidden="false" customHeight="true" outlineLevel="0" collapsed="false">
      <c r="C14" s="32"/>
      <c r="D14" s="33" t="s">
        <v>6</v>
      </c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4"/>
      <c r="P14" s="35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  <c r="AB14" s="4"/>
      <c r="AC14" s="4"/>
      <c r="AD14" s="4"/>
    </row>
    <row r="15" customFormat="false" ht="42.5" hidden="false" customHeight="true" outlineLevel="0" collapsed="false"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4"/>
      <c r="P15" s="3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  <c r="AB15" s="4"/>
      <c r="AC15" s="4"/>
      <c r="AD15" s="4"/>
    </row>
    <row r="16" customFormat="false" ht="42.5" hidden="false" customHeight="true" outlineLevel="0" collapsed="false"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7"/>
      <c r="O16" s="4"/>
      <c r="P16" s="3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7"/>
      <c r="AB16" s="4"/>
      <c r="AC16" s="4"/>
      <c r="AD16" s="4"/>
    </row>
    <row r="17" customFormat="false" ht="42.5" hidden="false" customHeight="true" outlineLevel="0" collapsed="false">
      <c r="B17" s="20"/>
      <c r="C17" s="35"/>
      <c r="D17" s="36" t="s">
        <v>8</v>
      </c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11"/>
      <c r="P17" s="35"/>
      <c r="Q17" s="36" t="s">
        <v>9</v>
      </c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4"/>
      <c r="AC17" s="4"/>
      <c r="AD17" s="4"/>
    </row>
    <row r="18" customFormat="false" ht="42.5" hidden="false" customHeight="true" outlineLevel="0" collapsed="false">
      <c r="B18" s="15" t="s">
        <v>1</v>
      </c>
      <c r="C18" s="35"/>
      <c r="D18" s="36"/>
      <c r="E18" s="36"/>
      <c r="F18" s="36"/>
      <c r="G18" s="36"/>
      <c r="H18" s="36"/>
      <c r="I18" s="36"/>
      <c r="J18" s="36"/>
      <c r="K18" s="36" t="s">
        <v>10</v>
      </c>
      <c r="L18" s="36"/>
      <c r="M18" s="36"/>
      <c r="N18" s="37"/>
      <c r="O18" s="15" t="s">
        <v>1</v>
      </c>
      <c r="P18" s="35"/>
      <c r="Q18" s="36" t="s">
        <v>11</v>
      </c>
      <c r="R18" s="36"/>
      <c r="S18" s="36"/>
      <c r="T18" s="36"/>
      <c r="U18" s="36"/>
      <c r="V18" s="36"/>
      <c r="W18" s="36"/>
      <c r="X18" s="36"/>
      <c r="Y18" s="36"/>
      <c r="Z18" s="36"/>
      <c r="AA18" s="37"/>
      <c r="AB18" s="4"/>
      <c r="AC18" s="4"/>
      <c r="AD18" s="4"/>
    </row>
    <row r="19" customFormat="false" ht="42.5" hidden="false" customHeight="true" outlineLevel="0" collapsed="false">
      <c r="B19" s="21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  <c r="O19" s="16"/>
      <c r="P19" s="35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7"/>
      <c r="AB19" s="4"/>
      <c r="AC19" s="4"/>
      <c r="AD19" s="4"/>
    </row>
    <row r="20" customFormat="false" ht="42.5" hidden="false" customHeight="true" outlineLevel="0" collapsed="false">
      <c r="B20" s="22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5"/>
      <c r="P20" s="3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  <c r="AB20" s="4"/>
      <c r="AC20" s="4"/>
      <c r="AD20" s="4"/>
    </row>
    <row r="21" customFormat="false" ht="15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7" activeCellId="0" sqref="I47"/>
    </sheetView>
  </sheetViews>
  <sheetFormatPr defaultRowHeight="12.8" zeroHeight="false" outlineLevelRow="0" outlineLevelCol="0"/>
  <cols>
    <col collapsed="false" customWidth="true" hidden="false" outlineLevel="0" max="1" min="1" style="41" width="49.92"/>
    <col collapsed="false" customWidth="true" hidden="false" outlineLevel="0" max="2" min="2" style="42" width="10.73"/>
    <col collapsed="false" customWidth="true" hidden="false" outlineLevel="0" max="3" min="3" style="42" width="9.35"/>
    <col collapsed="false" customWidth="true" hidden="false" outlineLevel="0" max="4" min="4" style="42" width="9.2"/>
    <col collapsed="false" customWidth="true" hidden="false" outlineLevel="0" max="5" min="5" style="42" width="8.79"/>
    <col collapsed="false" customWidth="true" hidden="false" outlineLevel="0" max="6" min="6" style="43" width="9.35"/>
    <col collapsed="false" customWidth="true" hidden="false" outlineLevel="0" max="7" min="7" style="43" width="8.79"/>
    <col collapsed="false" customWidth="false" hidden="false" outlineLevel="0" max="15" min="8" style="42" width="11.52"/>
    <col collapsed="false" customWidth="false" hidden="false" outlineLevel="0" max="1025" min="16" style="41" width="11.52"/>
  </cols>
  <sheetData>
    <row r="2" customFormat="false" ht="12.8" hidden="false" customHeight="false" outlineLevel="0" collapsed="false">
      <c r="A2" s="44" t="s">
        <v>12</v>
      </c>
    </row>
    <row r="3" customFormat="false" ht="12.8" hidden="false" customHeight="false" outlineLevel="0" collapsed="false">
      <c r="D3" s="45" t="s">
        <v>13</v>
      </c>
      <c r="E3" s="45"/>
      <c r="F3" s="45" t="s">
        <v>14</v>
      </c>
      <c r="G3" s="45"/>
      <c r="H3" s="45" t="s">
        <v>15</v>
      </c>
      <c r="I3" s="45"/>
      <c r="J3" s="45" t="s">
        <v>16</v>
      </c>
      <c r="K3" s="45"/>
      <c r="L3" s="45" t="s">
        <v>17</v>
      </c>
      <c r="M3" s="45"/>
      <c r="N3" s="45" t="s">
        <v>18</v>
      </c>
      <c r="O3" s="45"/>
    </row>
    <row r="4" s="44" customFormat="true" ht="12.8" hidden="false" customHeight="false" outlineLevel="0" collapsed="false">
      <c r="A4" s="44" t="s">
        <v>19</v>
      </c>
      <c r="B4" s="45" t="s">
        <v>20</v>
      </c>
      <c r="C4" s="45" t="s">
        <v>21</v>
      </c>
      <c r="D4" s="45" t="s">
        <v>22</v>
      </c>
      <c r="E4" s="45" t="s">
        <v>23</v>
      </c>
      <c r="F4" s="45" t="s">
        <v>22</v>
      </c>
      <c r="G4" s="45" t="s">
        <v>23</v>
      </c>
      <c r="H4" s="45" t="s">
        <v>22</v>
      </c>
      <c r="I4" s="45" t="s">
        <v>23</v>
      </c>
      <c r="J4" s="45" t="s">
        <v>22</v>
      </c>
      <c r="K4" s="45" t="s">
        <v>23</v>
      </c>
      <c r="L4" s="45" t="s">
        <v>22</v>
      </c>
      <c r="M4" s="45" t="s">
        <v>23</v>
      </c>
      <c r="N4" s="45" t="s">
        <v>22</v>
      </c>
      <c r="O4" s="45" t="s">
        <v>23</v>
      </c>
    </row>
    <row r="5" customFormat="false" ht="12.8" hidden="false" customHeight="false" outlineLevel="0" collapsed="false">
      <c r="A5" s="41" t="s">
        <v>24</v>
      </c>
      <c r="B5" s="42" t="s">
        <v>25</v>
      </c>
      <c r="C5" s="42" t="n">
        <v>0.7</v>
      </c>
      <c r="D5" s="42" t="n">
        <v>1</v>
      </c>
      <c r="E5" s="42" t="n">
        <f aca="false">C5*D5</f>
        <v>0.7</v>
      </c>
      <c r="F5" s="42" t="n">
        <v>2</v>
      </c>
      <c r="G5" s="42" t="n">
        <f aca="false">F5*C5</f>
        <v>1.4</v>
      </c>
      <c r="H5" s="42" t="n">
        <v>2</v>
      </c>
      <c r="I5" s="42" t="n">
        <f aca="false">H5*C5</f>
        <v>1.4</v>
      </c>
    </row>
    <row r="6" customFormat="false" ht="12.8" hidden="false" customHeight="false" outlineLevel="0" collapsed="false">
      <c r="A6" s="41" t="s">
        <v>26</v>
      </c>
      <c r="B6" s="42" t="s">
        <v>25</v>
      </c>
      <c r="C6" s="42" t="n">
        <v>1.6</v>
      </c>
      <c r="D6" s="42" t="n">
        <v>15</v>
      </c>
      <c r="E6" s="42" t="n">
        <f aca="false">C6*D6</f>
        <v>24</v>
      </c>
      <c r="F6" s="43" t="n">
        <v>9</v>
      </c>
      <c r="G6" s="42" t="n">
        <f aca="false">F6*C6</f>
        <v>14.4</v>
      </c>
      <c r="H6" s="42" t="n">
        <v>6</v>
      </c>
      <c r="I6" s="42" t="n">
        <f aca="false">H6*C6</f>
        <v>9.6</v>
      </c>
    </row>
    <row r="7" customFormat="false" ht="12.8" hidden="false" customHeight="false" outlineLevel="0" collapsed="false">
      <c r="A7" s="0" t="s">
        <v>27</v>
      </c>
      <c r="B7" s="42" t="s">
        <v>25</v>
      </c>
      <c r="C7" s="43" t="n">
        <v>3.1</v>
      </c>
      <c r="D7" s="42" t="n">
        <v>0</v>
      </c>
      <c r="E7" s="42" t="n">
        <f aca="false">C5*D7</f>
        <v>0</v>
      </c>
      <c r="F7" s="43" t="n">
        <v>6</v>
      </c>
      <c r="G7" s="42" t="n">
        <f aca="false">F7*C7</f>
        <v>18.6</v>
      </c>
      <c r="H7" s="42" t="n">
        <v>10</v>
      </c>
      <c r="I7" s="42" t="n">
        <f aca="false">H7*C7</f>
        <v>31</v>
      </c>
    </row>
    <row r="8" customFormat="false" ht="12.8" hidden="false" customHeight="false" outlineLevel="0" collapsed="false">
      <c r="A8" s="41" t="s">
        <v>28</v>
      </c>
      <c r="B8" s="42" t="s">
        <v>29</v>
      </c>
      <c r="C8" s="42" t="n">
        <v>5</v>
      </c>
      <c r="D8" s="42" t="n">
        <v>1.5</v>
      </c>
      <c r="E8" s="42" t="n">
        <f aca="false">C8*D8</f>
        <v>7.5</v>
      </c>
      <c r="F8" s="43" t="n">
        <v>3</v>
      </c>
      <c r="G8" s="42" t="n">
        <f aca="false">F8*C8</f>
        <v>15</v>
      </c>
      <c r="H8" s="42" t="n">
        <v>4</v>
      </c>
      <c r="I8" s="42" t="n">
        <f aca="false">H8*C8</f>
        <v>20</v>
      </c>
    </row>
    <row r="9" customFormat="false" ht="12.8" hidden="false" customHeight="false" outlineLevel="0" collapsed="false">
      <c r="A9" s="41" t="s">
        <v>30</v>
      </c>
      <c r="B9" s="42" t="s">
        <v>29</v>
      </c>
      <c r="C9" s="42" t="n">
        <v>10</v>
      </c>
      <c r="D9" s="42" t="n">
        <v>0.5</v>
      </c>
      <c r="E9" s="42" t="n">
        <f aca="false">C9*D9</f>
        <v>5</v>
      </c>
      <c r="F9" s="43" t="n">
        <v>0.5</v>
      </c>
      <c r="G9" s="42" t="n">
        <f aca="false">F9*C9</f>
        <v>5</v>
      </c>
      <c r="H9" s="42" t="n">
        <v>1</v>
      </c>
      <c r="I9" s="42" t="n">
        <f aca="false">H9*C9</f>
        <v>10</v>
      </c>
    </row>
    <row r="10" customFormat="false" ht="12.8" hidden="false" customHeight="false" outlineLevel="0" collapsed="false">
      <c r="A10" s="41" t="s">
        <v>31</v>
      </c>
      <c r="B10" s="42" t="s">
        <v>29</v>
      </c>
      <c r="C10" s="42" t="n">
        <v>5</v>
      </c>
      <c r="D10" s="42" t="n">
        <v>1</v>
      </c>
      <c r="E10" s="42" t="n">
        <f aca="false">C10*D10</f>
        <v>5</v>
      </c>
      <c r="F10" s="43" t="n">
        <v>1</v>
      </c>
      <c r="G10" s="42" t="n">
        <f aca="false">F10*C10</f>
        <v>5</v>
      </c>
      <c r="H10" s="42" t="n">
        <v>1</v>
      </c>
      <c r="I10" s="42" t="n">
        <f aca="false">H10*C10</f>
        <v>5</v>
      </c>
    </row>
    <row r="11" customFormat="false" ht="12.8" hidden="false" customHeight="false" outlineLevel="0" collapsed="false">
      <c r="A11" s="41" t="s">
        <v>32</v>
      </c>
      <c r="B11" s="42" t="s">
        <v>29</v>
      </c>
      <c r="C11" s="42" t="n">
        <v>35</v>
      </c>
      <c r="D11" s="42" t="n">
        <v>0.125</v>
      </c>
      <c r="E11" s="42" t="n">
        <f aca="false">C11*D11</f>
        <v>4.375</v>
      </c>
      <c r="F11" s="43" t="n">
        <v>0.125</v>
      </c>
      <c r="G11" s="42" t="n">
        <f aca="false">F11*C11</f>
        <v>4.375</v>
      </c>
      <c r="H11" s="42" t="n">
        <v>0.5</v>
      </c>
      <c r="I11" s="42" t="n">
        <f aca="false">H11*C11</f>
        <v>17.5</v>
      </c>
    </row>
    <row r="12" customFormat="false" ht="12.8" hidden="false" customHeight="false" outlineLevel="0" collapsed="false">
      <c r="A12" s="41" t="s">
        <v>33</v>
      </c>
      <c r="B12" s="42" t="s">
        <v>34</v>
      </c>
      <c r="C12" s="42" t="n">
        <v>16</v>
      </c>
      <c r="D12" s="42" t="n">
        <v>0.3</v>
      </c>
      <c r="E12" s="42" t="n">
        <f aca="false">C12*D12</f>
        <v>4.8</v>
      </c>
      <c r="F12" s="43" t="n">
        <v>0.5</v>
      </c>
      <c r="G12" s="42" t="n">
        <f aca="false">F12*C12</f>
        <v>8</v>
      </c>
      <c r="H12" s="42" t="n">
        <v>0</v>
      </c>
      <c r="I12" s="42" t="n">
        <f aca="false">H12*C12</f>
        <v>0</v>
      </c>
    </row>
    <row r="13" customFormat="false" ht="12.8" hidden="false" customHeight="false" outlineLevel="0" collapsed="false">
      <c r="A13" s="41" t="s">
        <v>35</v>
      </c>
      <c r="B13" s="42" t="s">
        <v>36</v>
      </c>
      <c r="C13" s="42" t="n">
        <v>35</v>
      </c>
      <c r="D13" s="42" t="n">
        <v>0</v>
      </c>
      <c r="E13" s="42" t="n">
        <f aca="false">C13*D13</f>
        <v>0</v>
      </c>
      <c r="F13" s="43" t="n">
        <v>0</v>
      </c>
      <c r="G13" s="42" t="n">
        <f aca="false">F13*C13</f>
        <v>0</v>
      </c>
      <c r="H13" s="42" t="n">
        <v>0.3</v>
      </c>
      <c r="I13" s="42" t="n">
        <f aca="false">H13*C13</f>
        <v>10.5</v>
      </c>
    </row>
    <row r="14" customFormat="false" ht="12.8" hidden="false" customHeight="false" outlineLevel="0" collapsed="false">
      <c r="A14" s="41" t="s">
        <v>37</v>
      </c>
      <c r="B14" s="42" t="s">
        <v>29</v>
      </c>
      <c r="C14" s="42" t="n">
        <v>8</v>
      </c>
      <c r="D14" s="42" t="n">
        <v>0.5</v>
      </c>
      <c r="E14" s="42" t="n">
        <f aca="false">C14*D14</f>
        <v>4</v>
      </c>
      <c r="F14" s="43" t="n">
        <v>0.75</v>
      </c>
      <c r="G14" s="42" t="n">
        <f aca="false">F14*C14</f>
        <v>6</v>
      </c>
      <c r="H14" s="42" t="n">
        <v>1</v>
      </c>
      <c r="I14" s="42" t="n">
        <f aca="false">H14*C14</f>
        <v>8</v>
      </c>
    </row>
    <row r="15" customFormat="false" ht="12.8" hidden="false" customHeight="false" outlineLevel="0" collapsed="false">
      <c r="A15" s="41" t="s">
        <v>38</v>
      </c>
      <c r="B15" s="42" t="s">
        <v>29</v>
      </c>
      <c r="C15" s="42" t="n">
        <v>15</v>
      </c>
      <c r="D15" s="42" t="n">
        <v>0.5</v>
      </c>
      <c r="E15" s="42" t="n">
        <f aca="false">C15*D15</f>
        <v>7.5</v>
      </c>
      <c r="F15" s="43" t="n">
        <v>1</v>
      </c>
      <c r="G15" s="42" t="n">
        <f aca="false">F15*C15</f>
        <v>15</v>
      </c>
      <c r="H15" s="42" t="n">
        <v>0</v>
      </c>
      <c r="I15" s="42" t="n">
        <f aca="false">H15*C15</f>
        <v>0</v>
      </c>
    </row>
    <row r="16" customFormat="false" ht="12.8" hidden="false" customHeight="false" outlineLevel="0" collapsed="false">
      <c r="A16" s="41" t="s">
        <v>39</v>
      </c>
      <c r="B16" s="42" t="s">
        <v>36</v>
      </c>
      <c r="C16" s="42" t="n">
        <v>12</v>
      </c>
      <c r="D16" s="42" t="n">
        <v>0.3</v>
      </c>
      <c r="E16" s="42" t="n">
        <f aca="false">C16*D16</f>
        <v>3.6</v>
      </c>
      <c r="F16" s="43" t="n">
        <v>0.6</v>
      </c>
      <c r="G16" s="42" t="n">
        <f aca="false">F16*C16</f>
        <v>7.2</v>
      </c>
      <c r="H16" s="42" t="n">
        <v>1.25</v>
      </c>
      <c r="I16" s="42" t="n">
        <f aca="false">H16*C16</f>
        <v>15</v>
      </c>
    </row>
    <row r="17" customFormat="false" ht="12.8" hidden="false" customHeight="false" outlineLevel="0" collapsed="false">
      <c r="A17" s="41" t="s">
        <v>40</v>
      </c>
      <c r="B17" s="42" t="s">
        <v>41</v>
      </c>
      <c r="C17" s="42" t="n">
        <v>15</v>
      </c>
      <c r="D17" s="42" t="n">
        <v>1</v>
      </c>
      <c r="E17" s="42" t="n">
        <f aca="false">C17*D17</f>
        <v>15</v>
      </c>
      <c r="F17" s="43" t="n">
        <v>1</v>
      </c>
      <c r="G17" s="42" t="n">
        <f aca="false">F17*C17</f>
        <v>15</v>
      </c>
      <c r="H17" s="42" t="n">
        <v>1</v>
      </c>
      <c r="I17" s="42" t="n">
        <f aca="false">H17*C17</f>
        <v>15</v>
      </c>
    </row>
    <row r="18" customFormat="false" ht="12.8" hidden="false" customHeight="false" outlineLevel="0" collapsed="false">
      <c r="A18" s="41" t="s">
        <v>42</v>
      </c>
      <c r="B18" s="42" t="s">
        <v>25</v>
      </c>
      <c r="C18" s="42" t="n">
        <v>10</v>
      </c>
      <c r="D18" s="42" t="n">
        <v>1</v>
      </c>
      <c r="E18" s="42" t="n">
        <f aca="false">C18*D18</f>
        <v>10</v>
      </c>
      <c r="F18" s="43" t="n">
        <v>1</v>
      </c>
      <c r="G18" s="42" t="n">
        <f aca="false">F18*C18</f>
        <v>10</v>
      </c>
      <c r="H18" s="42" t="n">
        <v>1</v>
      </c>
      <c r="I18" s="42" t="n">
        <f aca="false">H18*C18</f>
        <v>10</v>
      </c>
    </row>
    <row r="19" s="44" customFormat="true" ht="12.8" hidden="false" customHeight="false" outlineLevel="0" collapsed="false">
      <c r="A19" s="44" t="s">
        <v>43</v>
      </c>
      <c r="B19" s="45"/>
      <c r="C19" s="45"/>
      <c r="D19" s="45"/>
      <c r="E19" s="45" t="n">
        <f aca="false">SUM(E5:E18)</f>
        <v>91.475</v>
      </c>
      <c r="F19" s="43"/>
      <c r="G19" s="46" t="n">
        <f aca="false">SUM(G5:G18)</f>
        <v>124.975</v>
      </c>
      <c r="H19" s="45"/>
      <c r="I19" s="45" t="n">
        <f aca="false">SUM(I5:I18)</f>
        <v>153</v>
      </c>
      <c r="J19" s="45"/>
      <c r="K19" s="45"/>
      <c r="L19" s="45"/>
      <c r="M19" s="45"/>
      <c r="N19" s="45"/>
      <c r="O19" s="45"/>
    </row>
    <row r="20" s="44" customFormat="true" ht="12.8" hidden="false" customHeight="false" outlineLevel="0" collapsed="false">
      <c r="B20" s="45"/>
      <c r="C20" s="45"/>
      <c r="D20" s="45"/>
      <c r="E20" s="45"/>
      <c r="F20" s="43"/>
      <c r="G20" s="43"/>
      <c r="H20" s="45"/>
      <c r="I20" s="45"/>
      <c r="J20" s="45"/>
      <c r="K20" s="45"/>
      <c r="L20" s="45"/>
      <c r="M20" s="45"/>
      <c r="N20" s="45"/>
      <c r="O20" s="45"/>
    </row>
    <row r="21" s="44" customFormat="true" ht="12.8" hidden="false" customHeight="false" outlineLevel="0" collapsed="false">
      <c r="A21" s="44" t="s">
        <v>44</v>
      </c>
      <c r="B21" s="45"/>
      <c r="C21" s="45"/>
      <c r="D21" s="45"/>
      <c r="E21" s="45"/>
      <c r="F21" s="43"/>
      <c r="G21" s="43"/>
      <c r="H21" s="45"/>
      <c r="I21" s="45"/>
      <c r="J21" s="45"/>
      <c r="K21" s="45"/>
      <c r="L21" s="45"/>
      <c r="M21" s="45"/>
      <c r="N21" s="45"/>
      <c r="O21" s="45"/>
    </row>
    <row r="22" customFormat="false" ht="12.8" hidden="false" customHeight="false" outlineLevel="0" collapsed="false">
      <c r="A22" s="41" t="s">
        <v>45</v>
      </c>
      <c r="B22" s="42" t="s">
        <v>36</v>
      </c>
      <c r="C22" s="42" t="n">
        <v>35</v>
      </c>
      <c r="D22" s="42" t="n">
        <v>1</v>
      </c>
      <c r="E22" s="42" t="n">
        <f aca="false">C22*D22</f>
        <v>35</v>
      </c>
      <c r="F22" s="42" t="n">
        <v>1</v>
      </c>
      <c r="G22" s="43" t="n">
        <f aca="false">F22*C22</f>
        <v>35</v>
      </c>
      <c r="H22" s="42" t="n">
        <v>1</v>
      </c>
      <c r="I22" s="42" t="n">
        <f aca="false">H22*C22</f>
        <v>35</v>
      </c>
    </row>
    <row r="23" customFormat="false" ht="12.8" hidden="false" customHeight="false" outlineLevel="0" collapsed="false">
      <c r="A23" s="41" t="s">
        <v>46</v>
      </c>
      <c r="B23" s="42" t="s">
        <v>36</v>
      </c>
      <c r="C23" s="42" t="n">
        <v>10</v>
      </c>
      <c r="D23" s="42" t="n">
        <v>1</v>
      </c>
      <c r="E23" s="42" t="n">
        <f aca="false">C23*D23</f>
        <v>10</v>
      </c>
      <c r="F23" s="42" t="n">
        <v>1</v>
      </c>
      <c r="G23" s="43" t="n">
        <f aca="false">F23*C23</f>
        <v>10</v>
      </c>
      <c r="H23" s="42" t="n">
        <v>1</v>
      </c>
      <c r="I23" s="42" t="n">
        <f aca="false">H23*C23</f>
        <v>10</v>
      </c>
    </row>
    <row r="24" customFormat="false" ht="12.8" hidden="false" customHeight="false" outlineLevel="0" collapsed="false">
      <c r="A24" s="41" t="s">
        <v>47</v>
      </c>
      <c r="B24" s="42" t="s">
        <v>36</v>
      </c>
      <c r="C24" s="42" t="n">
        <v>15</v>
      </c>
      <c r="D24" s="42" t="n">
        <v>1</v>
      </c>
      <c r="E24" s="42" t="n">
        <f aca="false">C24*D24</f>
        <v>15</v>
      </c>
      <c r="F24" s="42" t="n">
        <v>1</v>
      </c>
      <c r="G24" s="43" t="n">
        <f aca="false">F24*C24</f>
        <v>15</v>
      </c>
      <c r="H24" s="42" t="n">
        <v>1</v>
      </c>
      <c r="I24" s="42" t="n">
        <f aca="false">H24*C24</f>
        <v>15</v>
      </c>
    </row>
    <row r="25" customFormat="false" ht="12.8" hidden="false" customHeight="false" outlineLevel="0" collapsed="false">
      <c r="A25" s="41" t="s">
        <v>48</v>
      </c>
      <c r="B25" s="42" t="s">
        <v>49</v>
      </c>
      <c r="C25" s="42" t="n">
        <v>10</v>
      </c>
      <c r="D25" s="42" t="n">
        <v>1</v>
      </c>
      <c r="E25" s="42" t="n">
        <f aca="false">C25*D25</f>
        <v>10</v>
      </c>
      <c r="F25" s="42" t="n">
        <v>1</v>
      </c>
      <c r="G25" s="43" t="n">
        <f aca="false">F25*C25</f>
        <v>10</v>
      </c>
      <c r="H25" s="42" t="n">
        <v>1</v>
      </c>
      <c r="I25" s="42" t="n">
        <f aca="false">H25*C25</f>
        <v>10</v>
      </c>
    </row>
    <row r="26" customFormat="false" ht="12.8" hidden="false" customHeight="false" outlineLevel="0" collapsed="false">
      <c r="A26" s="41" t="s">
        <v>50</v>
      </c>
      <c r="B26" s="42" t="s">
        <v>49</v>
      </c>
      <c r="C26" s="42" t="n">
        <v>5</v>
      </c>
      <c r="D26" s="42" t="n">
        <v>1</v>
      </c>
      <c r="E26" s="42" t="n">
        <f aca="false">C26*D26</f>
        <v>5</v>
      </c>
      <c r="F26" s="42" t="n">
        <v>1.5</v>
      </c>
      <c r="G26" s="43" t="n">
        <f aca="false">F26*C26</f>
        <v>7.5</v>
      </c>
      <c r="H26" s="42" t="n">
        <v>2</v>
      </c>
      <c r="I26" s="42" t="n">
        <f aca="false">H26*C26</f>
        <v>10</v>
      </c>
    </row>
    <row r="27" customFormat="false" ht="12.8" hidden="false" customHeight="false" outlineLevel="0" collapsed="false">
      <c r="A27" s="41" t="s">
        <v>51</v>
      </c>
      <c r="B27" s="42" t="s">
        <v>49</v>
      </c>
      <c r="C27" s="42" t="n">
        <v>5</v>
      </c>
      <c r="D27" s="42" t="n">
        <v>1</v>
      </c>
      <c r="E27" s="42" t="n">
        <f aca="false">C27*D27</f>
        <v>5</v>
      </c>
      <c r="F27" s="42" t="n">
        <v>1</v>
      </c>
      <c r="G27" s="43" t="n">
        <f aca="false">F27*C27</f>
        <v>5</v>
      </c>
      <c r="H27" s="42" t="n">
        <v>1</v>
      </c>
      <c r="I27" s="42" t="n">
        <f aca="false">H27*C27</f>
        <v>5</v>
      </c>
    </row>
    <row r="28" customFormat="false" ht="12.8" hidden="false" customHeight="false" outlineLevel="0" collapsed="false">
      <c r="A28" s="41" t="s">
        <v>52</v>
      </c>
      <c r="B28" s="42" t="s">
        <v>36</v>
      </c>
      <c r="C28" s="42" t="n">
        <v>15</v>
      </c>
      <c r="D28" s="42" t="n">
        <v>1</v>
      </c>
      <c r="E28" s="42" t="n">
        <f aca="false">C28*D28</f>
        <v>15</v>
      </c>
      <c r="F28" s="42" t="n">
        <v>1</v>
      </c>
      <c r="G28" s="43" t="n">
        <f aca="false">F28*C28</f>
        <v>15</v>
      </c>
      <c r="H28" s="42" t="n">
        <v>1</v>
      </c>
      <c r="I28" s="42" t="n">
        <f aca="false">H28*C28</f>
        <v>15</v>
      </c>
    </row>
    <row r="29" customFormat="false" ht="12.8" hidden="false" customHeight="false" outlineLevel="0" collapsed="false">
      <c r="A29" s="41" t="s">
        <v>53</v>
      </c>
      <c r="B29" s="42" t="s">
        <v>49</v>
      </c>
      <c r="C29" s="42" t="n">
        <v>4</v>
      </c>
      <c r="D29" s="42" t="n">
        <v>1</v>
      </c>
      <c r="E29" s="42" t="n">
        <f aca="false">C29*D29</f>
        <v>4</v>
      </c>
      <c r="F29" s="42" t="n">
        <v>1</v>
      </c>
      <c r="G29" s="43" t="n">
        <f aca="false">F29*C29</f>
        <v>4</v>
      </c>
      <c r="H29" s="42" t="n">
        <v>1</v>
      </c>
      <c r="I29" s="42" t="n">
        <f aca="false">H29*C29</f>
        <v>4</v>
      </c>
    </row>
    <row r="30" customFormat="false" ht="12.8" hidden="false" customHeight="false" outlineLevel="0" collapsed="false">
      <c r="A30" s="41" t="s">
        <v>54</v>
      </c>
      <c r="B30" s="42" t="s">
        <v>36</v>
      </c>
      <c r="C30" s="42" t="n">
        <v>20</v>
      </c>
      <c r="D30" s="42" t="n">
        <v>1</v>
      </c>
      <c r="E30" s="42" t="n">
        <f aca="false">C30*D30</f>
        <v>20</v>
      </c>
      <c r="F30" s="42" t="n">
        <v>1</v>
      </c>
      <c r="G30" s="43" t="n">
        <f aca="false">F30*C30</f>
        <v>20</v>
      </c>
      <c r="H30" s="42" t="n">
        <v>1</v>
      </c>
      <c r="I30" s="42" t="n">
        <f aca="false">H30*C30</f>
        <v>20</v>
      </c>
    </row>
    <row r="31" customFormat="false" ht="12.8" hidden="false" customHeight="false" outlineLevel="0" collapsed="false">
      <c r="A31" s="41" t="s">
        <v>55</v>
      </c>
      <c r="B31" s="42" t="s">
        <v>36</v>
      </c>
      <c r="C31" s="42" t="s">
        <v>41</v>
      </c>
      <c r="D31" s="42" t="n">
        <v>40</v>
      </c>
      <c r="E31" s="42" t="n">
        <v>40</v>
      </c>
      <c r="F31" s="42" t="n">
        <v>60</v>
      </c>
      <c r="G31" s="43" t="n">
        <v>50</v>
      </c>
      <c r="H31" s="42" t="n">
        <v>85</v>
      </c>
      <c r="I31" s="42" t="n">
        <v>80</v>
      </c>
    </row>
    <row r="32" customFormat="false" ht="12.8" hidden="false" customHeight="false" outlineLevel="0" collapsed="false">
      <c r="A32" s="41" t="s">
        <v>56</v>
      </c>
      <c r="B32" s="42" t="s">
        <v>36</v>
      </c>
      <c r="C32" s="42" t="n">
        <v>3</v>
      </c>
      <c r="D32" s="42" t="n">
        <v>2</v>
      </c>
      <c r="E32" s="42" t="n">
        <f aca="false">C32*D32</f>
        <v>6</v>
      </c>
      <c r="F32" s="42" t="n">
        <v>2</v>
      </c>
      <c r="G32" s="43" t="n">
        <f aca="false">F32*C32</f>
        <v>6</v>
      </c>
      <c r="H32" s="42" t="n">
        <v>2</v>
      </c>
      <c r="I32" s="42" t="n">
        <f aca="false">H32*C32</f>
        <v>6</v>
      </c>
    </row>
    <row r="33" customFormat="false" ht="12.8" hidden="false" customHeight="false" outlineLevel="0" collapsed="false">
      <c r="A33" s="41" t="s">
        <v>57</v>
      </c>
      <c r="B33" s="42" t="s">
        <v>36</v>
      </c>
      <c r="C33" s="42" t="n">
        <v>15</v>
      </c>
      <c r="D33" s="42" t="n">
        <v>1</v>
      </c>
      <c r="E33" s="42" t="n">
        <f aca="false">C33*D33</f>
        <v>15</v>
      </c>
      <c r="F33" s="42" t="n">
        <v>1</v>
      </c>
      <c r="G33" s="43" t="n">
        <f aca="false">F33*C33</f>
        <v>15</v>
      </c>
      <c r="H33" s="42" t="n">
        <v>1</v>
      </c>
      <c r="I33" s="42" t="n">
        <f aca="false">H33*C33</f>
        <v>15</v>
      </c>
    </row>
    <row r="34" customFormat="false" ht="12.8" hidden="false" customHeight="false" outlineLevel="0" collapsed="false">
      <c r="A34" s="41" t="s">
        <v>58</v>
      </c>
      <c r="B34" s="42" t="s">
        <v>36</v>
      </c>
      <c r="C34" s="42" t="n">
        <v>15</v>
      </c>
      <c r="D34" s="42" t="n">
        <v>1</v>
      </c>
      <c r="E34" s="42" t="n">
        <f aca="false">C34*D34</f>
        <v>15</v>
      </c>
      <c r="F34" s="42" t="n">
        <v>1</v>
      </c>
      <c r="G34" s="43" t="n">
        <f aca="false">F34*C34</f>
        <v>15</v>
      </c>
      <c r="H34" s="42" t="n">
        <v>1</v>
      </c>
      <c r="I34" s="42" t="n">
        <f aca="false">H34*C34</f>
        <v>15</v>
      </c>
    </row>
    <row r="35" customFormat="false" ht="12.8" hidden="false" customHeight="false" outlineLevel="0" collapsed="false">
      <c r="A35" s="41" t="s">
        <v>59</v>
      </c>
      <c r="B35" s="42" t="s">
        <v>49</v>
      </c>
      <c r="C35" s="42" t="n">
        <v>30</v>
      </c>
      <c r="D35" s="42" t="n">
        <v>1</v>
      </c>
      <c r="E35" s="42" t="n">
        <f aca="false">C35*D35</f>
        <v>30</v>
      </c>
      <c r="F35" s="42" t="n">
        <v>1</v>
      </c>
      <c r="G35" s="43" t="n">
        <f aca="false">F35*C35</f>
        <v>30</v>
      </c>
      <c r="H35" s="42" t="n">
        <v>0</v>
      </c>
      <c r="I35" s="42" t="n">
        <f aca="false">H35*C35</f>
        <v>0</v>
      </c>
    </row>
    <row r="36" customFormat="false" ht="12.8" hidden="false" customHeight="false" outlineLevel="0" collapsed="false">
      <c r="A36" s="41" t="s">
        <v>60</v>
      </c>
      <c r="B36" s="42" t="s">
        <v>36</v>
      </c>
      <c r="C36" s="42" t="n">
        <v>12</v>
      </c>
      <c r="D36" s="42" t="n">
        <v>0</v>
      </c>
      <c r="E36" s="42" t="n">
        <f aca="false">C36*D36</f>
        <v>0</v>
      </c>
      <c r="F36" s="42" t="n">
        <v>0</v>
      </c>
      <c r="G36" s="43" t="n">
        <f aca="false">F36*C36</f>
        <v>0</v>
      </c>
      <c r="H36" s="42" t="n">
        <v>1</v>
      </c>
      <c r="I36" s="42" t="n">
        <f aca="false">H36*C36</f>
        <v>12</v>
      </c>
    </row>
    <row r="37" customFormat="false" ht="12.8" hidden="false" customHeight="false" outlineLevel="0" collapsed="false">
      <c r="A37" s="41" t="s">
        <v>61</v>
      </c>
      <c r="B37" s="42" t="s">
        <v>62</v>
      </c>
      <c r="C37" s="42" t="n">
        <v>30</v>
      </c>
      <c r="D37" s="42" t="n">
        <v>0</v>
      </c>
      <c r="E37" s="42" t="n">
        <f aca="false">C37*D37</f>
        <v>0</v>
      </c>
      <c r="F37" s="42" t="n">
        <v>0</v>
      </c>
      <c r="G37" s="43" t="n">
        <f aca="false">F37*C37</f>
        <v>0</v>
      </c>
      <c r="H37" s="42" t="n">
        <v>1</v>
      </c>
      <c r="I37" s="42" t="n">
        <f aca="false">H37*C37</f>
        <v>30</v>
      </c>
    </row>
    <row r="38" customFormat="false" ht="12.8" hidden="false" customHeight="false" outlineLevel="0" collapsed="false">
      <c r="A38" s="41" t="s">
        <v>63</v>
      </c>
      <c r="B38" s="42" t="s">
        <v>64</v>
      </c>
      <c r="C38" s="42" t="n">
        <v>15</v>
      </c>
      <c r="D38" s="42" t="n">
        <v>0</v>
      </c>
      <c r="E38" s="42" t="n">
        <f aca="false">C38*D38</f>
        <v>0</v>
      </c>
      <c r="F38" s="42" t="n">
        <v>0</v>
      </c>
      <c r="G38" s="43" t="n">
        <f aca="false">F38*C38</f>
        <v>0</v>
      </c>
      <c r="H38" s="42" t="n">
        <v>1</v>
      </c>
      <c r="I38" s="42" t="n">
        <f aca="false">H38*C38</f>
        <v>15</v>
      </c>
    </row>
    <row r="39" customFormat="false" ht="12.8" hidden="false" customHeight="false" outlineLevel="0" collapsed="false">
      <c r="A39" s="41" t="s">
        <v>65</v>
      </c>
      <c r="B39" s="42" t="s">
        <v>29</v>
      </c>
      <c r="C39" s="42" t="n">
        <v>20</v>
      </c>
      <c r="D39" s="42" t="n">
        <v>0</v>
      </c>
      <c r="E39" s="42" t="n">
        <f aca="false">C39*D39</f>
        <v>0</v>
      </c>
      <c r="F39" s="42" t="n">
        <v>0</v>
      </c>
      <c r="G39" s="43" t="n">
        <f aca="false">F39*C39</f>
        <v>0</v>
      </c>
      <c r="H39" s="42" t="n">
        <v>1</v>
      </c>
      <c r="I39" s="42" t="n">
        <f aca="false">H39*C39</f>
        <v>20</v>
      </c>
    </row>
    <row r="40" s="44" customFormat="true" ht="12.8" hidden="false" customHeight="false" outlineLevel="0" collapsed="false">
      <c r="A40" s="44" t="s">
        <v>66</v>
      </c>
      <c r="B40" s="45"/>
      <c r="C40" s="45"/>
      <c r="D40" s="45"/>
      <c r="E40" s="45" t="n">
        <f aca="false">SUM(E22:E39)</f>
        <v>225</v>
      </c>
      <c r="F40" s="43"/>
      <c r="G40" s="46" t="n">
        <f aca="false">SUM(G22:G39)</f>
        <v>237.5</v>
      </c>
      <c r="H40" s="45"/>
      <c r="I40" s="45" t="n">
        <f aca="false">SUM(I22:I39)</f>
        <v>317</v>
      </c>
      <c r="J40" s="45"/>
      <c r="K40" s="45"/>
      <c r="L40" s="45"/>
      <c r="M40" s="45"/>
      <c r="N40" s="45"/>
      <c r="O40" s="45"/>
    </row>
    <row r="42" s="44" customFormat="true" ht="12.8" hidden="false" customHeight="false" outlineLevel="0" collapsed="false">
      <c r="A42" s="44" t="s">
        <v>67</v>
      </c>
      <c r="B42" s="45"/>
      <c r="C42" s="45"/>
      <c r="D42" s="45"/>
      <c r="E42" s="45" t="n">
        <f aca="false">E40+E19</f>
        <v>316.475</v>
      </c>
      <c r="F42" s="43"/>
      <c r="G42" s="46" t="n">
        <f aca="false">G40+G19</f>
        <v>362.475</v>
      </c>
      <c r="H42" s="45"/>
      <c r="I42" s="45" t="n">
        <f aca="false">I40+I19</f>
        <v>470</v>
      </c>
      <c r="J42" s="45"/>
      <c r="K42" s="45"/>
      <c r="L42" s="45"/>
      <c r="M42" s="45"/>
      <c r="N42" s="45"/>
      <c r="O42" s="45"/>
    </row>
    <row r="44" s="44" customFormat="true" ht="12.8" hidden="false" customHeight="false" outlineLevel="0" collapsed="false">
      <c r="A44" s="44" t="s">
        <v>68</v>
      </c>
      <c r="B44" s="45"/>
      <c r="C44" s="45" t="n">
        <v>25</v>
      </c>
      <c r="D44" s="45" t="n">
        <v>20</v>
      </c>
      <c r="E44" s="45" t="n">
        <f aca="false">D44*C44</f>
        <v>500</v>
      </c>
      <c r="F44" s="46" t="n">
        <v>25</v>
      </c>
      <c r="G44" s="46" t="n">
        <f aca="false">F44*C44</f>
        <v>625</v>
      </c>
      <c r="H44" s="45" t="n">
        <v>30</v>
      </c>
      <c r="I44" s="45" t="n">
        <f aca="false">H44*C44</f>
        <v>750</v>
      </c>
      <c r="J44" s="45"/>
      <c r="K44" s="45"/>
      <c r="L44" s="45"/>
      <c r="M44" s="45"/>
      <c r="N44" s="45"/>
      <c r="O44" s="45"/>
    </row>
    <row r="45" customFormat="false" ht="12.8" hidden="false" customHeight="false" outlineLevel="0" collapsed="false">
      <c r="C45" s="0"/>
      <c r="D45" s="0"/>
      <c r="E45" s="0"/>
    </row>
    <row r="46" s="44" customFormat="true" ht="12.8" hidden="false" customHeight="false" outlineLevel="0" collapsed="false">
      <c r="A46" s="44" t="s">
        <v>69</v>
      </c>
      <c r="B46" s="45"/>
      <c r="C46" s="45"/>
      <c r="D46" s="45"/>
      <c r="E46" s="45" t="n">
        <f aca="false">E44+E42</f>
        <v>816.475</v>
      </c>
      <c r="F46" s="46"/>
      <c r="G46" s="47" t="n">
        <f aca="false">G44+G42</f>
        <v>987.475</v>
      </c>
      <c r="H46" s="45"/>
      <c r="I46" s="45" t="n">
        <f aca="false">I44+I42</f>
        <v>1220</v>
      </c>
      <c r="J46" s="45"/>
      <c r="K46" s="45"/>
      <c r="L46" s="45"/>
      <c r="M46" s="45"/>
      <c r="N46" s="45"/>
      <c r="O46" s="45"/>
    </row>
  </sheetData>
  <mergeCells count="6">
    <mergeCell ref="D3:E3"/>
    <mergeCell ref="F3:G3"/>
    <mergeCell ref="H3:I3"/>
    <mergeCell ref="J3:K3"/>
    <mergeCell ref="L3:M3"/>
    <mergeCell ref="N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4" activeCellId="0" sqref="A34"/>
    </sheetView>
  </sheetViews>
  <sheetFormatPr defaultRowHeight="17.35" zeroHeight="false" outlineLevelRow="0" outlineLevelCol="0"/>
  <cols>
    <col collapsed="false" customWidth="true" hidden="false" outlineLevel="0" max="1" min="1" style="48" width="78.82"/>
    <col collapsed="false" customWidth="true" hidden="false" outlineLevel="0" max="2" min="2" style="49" width="12.34"/>
    <col collapsed="false" customWidth="true" hidden="false" outlineLevel="0" max="3" min="3" style="49" width="14.28"/>
    <col collapsed="false" customWidth="true" hidden="false" outlineLevel="0" max="4" min="4" style="49" width="12.98"/>
    <col collapsed="false" customWidth="false" hidden="false" outlineLevel="0" max="5" min="5" style="49" width="11.48"/>
    <col collapsed="false" customWidth="false" hidden="false" outlineLevel="0" max="1025" min="6" style="48" width="11.52"/>
  </cols>
  <sheetData>
    <row r="2" customFormat="false" ht="17.35" hidden="false" customHeight="false" outlineLevel="0" collapsed="false">
      <c r="A2" s="50" t="s">
        <v>70</v>
      </c>
      <c r="C2" s="49" t="s">
        <v>71</v>
      </c>
      <c r="D2" s="49" t="s">
        <v>72</v>
      </c>
      <c r="E2" s="49" t="s">
        <v>73</v>
      </c>
    </row>
    <row r="4" s="50" customFormat="true" ht="17.35" hidden="false" customHeight="false" outlineLevel="0" collapsed="false">
      <c r="A4" s="50" t="s">
        <v>74</v>
      </c>
      <c r="B4" s="51" t="s">
        <v>22</v>
      </c>
      <c r="C4" s="51" t="s">
        <v>20</v>
      </c>
      <c r="D4" s="51" t="s">
        <v>21</v>
      </c>
      <c r="E4" s="51" t="s">
        <v>23</v>
      </c>
    </row>
    <row r="5" customFormat="false" ht="17.35" hidden="false" customHeight="false" outlineLevel="0" collapsed="false">
      <c r="A5" s="48" t="s">
        <v>26</v>
      </c>
      <c r="B5" s="49" t="n">
        <v>14</v>
      </c>
      <c r="C5" s="49" t="s">
        <v>25</v>
      </c>
      <c r="D5" s="49" t="n">
        <v>3.5</v>
      </c>
      <c r="E5" s="49" t="n">
        <f aca="false">D5*B5</f>
        <v>49</v>
      </c>
    </row>
    <row r="6" customFormat="false" ht="17.35" hidden="false" customHeight="false" outlineLevel="0" collapsed="false">
      <c r="A6" s="48" t="s">
        <v>75</v>
      </c>
      <c r="B6" s="49" t="n">
        <v>2</v>
      </c>
      <c r="C6" s="49" t="s">
        <v>25</v>
      </c>
      <c r="D6" s="49" t="n">
        <v>0.7</v>
      </c>
      <c r="E6" s="49" t="n">
        <f aca="false">D6*B6</f>
        <v>1.4</v>
      </c>
    </row>
    <row r="7" customFormat="false" ht="17.35" hidden="false" customHeight="false" outlineLevel="0" collapsed="false">
      <c r="A7" s="48" t="s">
        <v>28</v>
      </c>
      <c r="B7" s="49" t="n">
        <v>1.5</v>
      </c>
      <c r="C7" s="49" t="s">
        <v>29</v>
      </c>
      <c r="D7" s="49" t="n">
        <v>5</v>
      </c>
      <c r="E7" s="49" t="n">
        <f aca="false">D7*B7</f>
        <v>7.5</v>
      </c>
    </row>
    <row r="8" customFormat="false" ht="17.35" hidden="false" customHeight="false" outlineLevel="0" collapsed="false">
      <c r="A8" s="48" t="s">
        <v>30</v>
      </c>
      <c r="B8" s="49" t="n">
        <v>0.5</v>
      </c>
      <c r="C8" s="49" t="s">
        <v>29</v>
      </c>
      <c r="D8" s="49" t="n">
        <v>10</v>
      </c>
      <c r="E8" s="49" t="n">
        <f aca="false">D8*B8</f>
        <v>5</v>
      </c>
    </row>
    <row r="9" customFormat="false" ht="17.35" hidden="false" customHeight="false" outlineLevel="0" collapsed="false">
      <c r="A9" s="48" t="s">
        <v>31</v>
      </c>
      <c r="B9" s="49" t="s">
        <v>76</v>
      </c>
      <c r="C9" s="49" t="s">
        <v>29</v>
      </c>
      <c r="D9" s="49" t="s">
        <v>76</v>
      </c>
      <c r="E9" s="49" t="n">
        <v>0</v>
      </c>
    </row>
    <row r="10" customFormat="false" ht="17.35" hidden="false" customHeight="false" outlineLevel="0" collapsed="false">
      <c r="A10" s="48" t="s">
        <v>77</v>
      </c>
      <c r="B10" s="49" t="n">
        <v>0.125</v>
      </c>
      <c r="C10" s="49" t="s">
        <v>29</v>
      </c>
      <c r="D10" s="49" t="n">
        <v>35</v>
      </c>
      <c r="E10" s="49" t="n">
        <f aca="false">D10*B10</f>
        <v>4.375</v>
      </c>
    </row>
    <row r="11" customFormat="false" ht="17.35" hidden="false" customHeight="false" outlineLevel="0" collapsed="false">
      <c r="A11" s="48" t="s">
        <v>33</v>
      </c>
      <c r="B11" s="49" t="n">
        <v>0.3</v>
      </c>
      <c r="C11" s="49" t="s">
        <v>34</v>
      </c>
      <c r="D11" s="49" t="n">
        <v>16</v>
      </c>
      <c r="E11" s="49" t="n">
        <f aca="false">D11*B11</f>
        <v>4.8</v>
      </c>
    </row>
    <row r="12" customFormat="false" ht="17.35" hidden="false" customHeight="false" outlineLevel="0" collapsed="false">
      <c r="A12" s="48" t="s">
        <v>37</v>
      </c>
      <c r="B12" s="49" t="n">
        <v>0.3</v>
      </c>
      <c r="C12" s="49" t="s">
        <v>29</v>
      </c>
      <c r="D12" s="49" t="n">
        <v>8</v>
      </c>
      <c r="E12" s="49" t="n">
        <f aca="false">D12*B12</f>
        <v>2.4</v>
      </c>
    </row>
    <row r="13" customFormat="false" ht="17.35" hidden="false" customHeight="false" outlineLevel="0" collapsed="false">
      <c r="A13" s="48" t="s">
        <v>38</v>
      </c>
      <c r="B13" s="49" t="n">
        <v>0.5</v>
      </c>
      <c r="C13" s="49" t="s">
        <v>29</v>
      </c>
      <c r="D13" s="49" t="n">
        <v>15</v>
      </c>
      <c r="E13" s="49" t="n">
        <f aca="false">D13*B13</f>
        <v>7.5</v>
      </c>
    </row>
    <row r="14" customFormat="false" ht="17.35" hidden="false" customHeight="false" outlineLevel="0" collapsed="false">
      <c r="A14" s="48" t="s">
        <v>42</v>
      </c>
      <c r="B14" s="49" t="n">
        <v>1</v>
      </c>
      <c r="C14" s="49" t="s">
        <v>25</v>
      </c>
      <c r="D14" s="49" t="n">
        <v>6</v>
      </c>
      <c r="E14" s="49" t="n">
        <f aca="false">D14*B14</f>
        <v>6</v>
      </c>
    </row>
    <row r="15" s="50" customFormat="true" ht="17.35" hidden="false" customHeight="false" outlineLevel="0" collapsed="false">
      <c r="A15" s="50" t="s">
        <v>43</v>
      </c>
      <c r="B15" s="51"/>
      <c r="C15" s="51"/>
      <c r="D15" s="51"/>
      <c r="E15" s="51" t="n">
        <f aca="false">SUM(E5:E14)</f>
        <v>87.975</v>
      </c>
    </row>
    <row r="17" customFormat="false" ht="17.35" hidden="false" customHeight="false" outlineLevel="0" collapsed="false">
      <c r="A17" s="48" t="s">
        <v>45</v>
      </c>
      <c r="B17" s="49" t="n">
        <v>1</v>
      </c>
      <c r="C17" s="49" t="s">
        <v>36</v>
      </c>
      <c r="D17" s="49" t="n">
        <v>35</v>
      </c>
      <c r="E17" s="49" t="n">
        <f aca="false">D17*B17</f>
        <v>35</v>
      </c>
    </row>
    <row r="18" customFormat="false" ht="17.35" hidden="false" customHeight="false" outlineLevel="0" collapsed="false">
      <c r="A18" s="48" t="s">
        <v>46</v>
      </c>
      <c r="B18" s="49" t="n">
        <v>1</v>
      </c>
      <c r="C18" s="49" t="s">
        <v>36</v>
      </c>
      <c r="D18" s="49" t="n">
        <v>10</v>
      </c>
      <c r="E18" s="49" t="n">
        <f aca="false">D18*B18</f>
        <v>10</v>
      </c>
    </row>
    <row r="19" customFormat="false" ht="17.35" hidden="false" customHeight="false" outlineLevel="0" collapsed="false">
      <c r="A19" s="48" t="s">
        <v>47</v>
      </c>
      <c r="B19" s="49" t="n">
        <v>1</v>
      </c>
      <c r="C19" s="49" t="s">
        <v>36</v>
      </c>
      <c r="D19" s="49" t="n">
        <v>15</v>
      </c>
      <c r="E19" s="49" t="n">
        <f aca="false">D19*B19</f>
        <v>15</v>
      </c>
    </row>
    <row r="20" customFormat="false" ht="17.35" hidden="false" customHeight="false" outlineLevel="0" collapsed="false">
      <c r="A20" s="48" t="s">
        <v>48</v>
      </c>
      <c r="B20" s="49" t="n">
        <v>1</v>
      </c>
      <c r="C20" s="49" t="s">
        <v>49</v>
      </c>
      <c r="D20" s="49" t="n">
        <v>8</v>
      </c>
      <c r="E20" s="49" t="n">
        <f aca="false">D20*B20</f>
        <v>8</v>
      </c>
    </row>
    <row r="21" customFormat="false" ht="17.35" hidden="false" customHeight="false" outlineLevel="0" collapsed="false">
      <c r="A21" s="48" t="s">
        <v>50</v>
      </c>
      <c r="B21" s="49" t="n">
        <v>1</v>
      </c>
      <c r="C21" s="49" t="s">
        <v>49</v>
      </c>
      <c r="D21" s="49" t="s">
        <v>76</v>
      </c>
      <c r="E21" s="49" t="n">
        <v>0</v>
      </c>
    </row>
    <row r="22" customFormat="false" ht="17.35" hidden="false" customHeight="false" outlineLevel="0" collapsed="false">
      <c r="A22" s="48" t="s">
        <v>78</v>
      </c>
      <c r="B22" s="49" t="n">
        <v>1</v>
      </c>
      <c r="C22" s="49" t="s">
        <v>49</v>
      </c>
      <c r="D22" s="49" t="n">
        <v>1</v>
      </c>
      <c r="E22" s="49" t="n">
        <f aca="false">D22*B22</f>
        <v>1</v>
      </c>
    </row>
    <row r="23" customFormat="false" ht="17.35" hidden="false" customHeight="false" outlineLevel="0" collapsed="false">
      <c r="A23" s="48" t="s">
        <v>53</v>
      </c>
      <c r="B23" s="49" t="n">
        <v>1</v>
      </c>
      <c r="C23" s="49" t="s">
        <v>49</v>
      </c>
      <c r="D23" s="49" t="n">
        <v>3</v>
      </c>
      <c r="E23" s="49" t="n">
        <f aca="false">D23*B23</f>
        <v>3</v>
      </c>
    </row>
    <row r="24" customFormat="false" ht="17.35" hidden="false" customHeight="false" outlineLevel="0" collapsed="false">
      <c r="A24" s="48" t="s">
        <v>54</v>
      </c>
      <c r="B24" s="49" t="n">
        <v>1</v>
      </c>
      <c r="C24" s="49" t="s">
        <v>36</v>
      </c>
      <c r="D24" s="49" t="n">
        <v>15</v>
      </c>
      <c r="E24" s="49" t="n">
        <f aca="false">D24*B24</f>
        <v>15</v>
      </c>
    </row>
    <row r="25" customFormat="false" ht="17.35" hidden="false" customHeight="false" outlineLevel="0" collapsed="false">
      <c r="A25" s="48" t="s">
        <v>79</v>
      </c>
      <c r="B25" s="49" t="n">
        <v>1</v>
      </c>
      <c r="C25" s="49" t="s">
        <v>36</v>
      </c>
      <c r="D25" s="49" t="n">
        <v>40</v>
      </c>
      <c r="E25" s="49" t="n">
        <f aca="false">D25*B25</f>
        <v>40</v>
      </c>
    </row>
    <row r="26" customFormat="false" ht="17.35" hidden="false" customHeight="false" outlineLevel="0" collapsed="false">
      <c r="A26" s="48" t="s">
        <v>56</v>
      </c>
      <c r="B26" s="49" t="n">
        <v>2</v>
      </c>
      <c r="C26" s="49" t="s">
        <v>36</v>
      </c>
      <c r="D26" s="49" t="n">
        <v>3</v>
      </c>
      <c r="E26" s="49" t="n">
        <f aca="false">D26*B26</f>
        <v>6</v>
      </c>
    </row>
    <row r="27" customFormat="false" ht="17.35" hidden="false" customHeight="false" outlineLevel="0" collapsed="false">
      <c r="A27" s="48" t="s">
        <v>57</v>
      </c>
      <c r="B27" s="49" t="n">
        <v>1</v>
      </c>
      <c r="C27" s="49" t="s">
        <v>36</v>
      </c>
      <c r="D27" s="49" t="n">
        <v>15</v>
      </c>
      <c r="E27" s="49" t="n">
        <f aca="false">D27*B27</f>
        <v>15</v>
      </c>
    </row>
    <row r="28" customFormat="false" ht="17.35" hidden="false" customHeight="false" outlineLevel="0" collapsed="false">
      <c r="A28" s="48" t="s">
        <v>58</v>
      </c>
      <c r="B28" s="49" t="n">
        <v>1</v>
      </c>
      <c r="C28" s="49" t="s">
        <v>36</v>
      </c>
      <c r="D28" s="49" t="n">
        <v>15</v>
      </c>
      <c r="E28" s="49" t="n">
        <f aca="false">D28*B28</f>
        <v>15</v>
      </c>
    </row>
    <row r="29" customFormat="false" ht="17.35" hidden="false" customHeight="false" outlineLevel="0" collapsed="false">
      <c r="A29" s="48" t="s">
        <v>59</v>
      </c>
      <c r="B29" s="49" t="n">
        <v>1</v>
      </c>
      <c r="C29" s="49" t="s">
        <v>49</v>
      </c>
      <c r="D29" s="49" t="n">
        <v>25</v>
      </c>
      <c r="E29" s="49" t="n">
        <f aca="false">D29*B29</f>
        <v>25</v>
      </c>
    </row>
    <row r="30" s="50" customFormat="true" ht="17.35" hidden="false" customHeight="false" outlineLevel="0" collapsed="false">
      <c r="A30" s="50" t="s">
        <v>66</v>
      </c>
      <c r="B30" s="51"/>
      <c r="C30" s="51"/>
      <c r="D30" s="51"/>
      <c r="E30" s="51" t="n">
        <f aca="false">SUM(E17:E29)</f>
        <v>188</v>
      </c>
    </row>
    <row r="32" s="50" customFormat="true" ht="17.35" hidden="false" customHeight="false" outlineLevel="0" collapsed="false">
      <c r="A32" s="50" t="s">
        <v>80</v>
      </c>
      <c r="B32" s="51"/>
      <c r="C32" s="51"/>
      <c r="D32" s="51"/>
      <c r="E32" s="51" t="n">
        <f aca="false">E30+E15</f>
        <v>275.975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1" activeCellId="0" sqref="F41"/>
    </sheetView>
  </sheetViews>
  <sheetFormatPr defaultRowHeight="17.35" zeroHeight="false" outlineLevelRow="0" outlineLevelCol="0"/>
  <cols>
    <col collapsed="false" customWidth="true" hidden="false" outlineLevel="0" max="1" min="1" style="52" width="78.82"/>
    <col collapsed="false" customWidth="true" hidden="false" outlineLevel="0" max="2" min="2" style="53" width="12.34"/>
    <col collapsed="false" customWidth="true" hidden="false" outlineLevel="0" max="3" min="3" style="53" width="14.48"/>
    <col collapsed="false" customWidth="false" hidden="false" outlineLevel="0" max="4" min="4" style="53" width="11.48"/>
    <col collapsed="false" customWidth="false" hidden="false" outlineLevel="0" max="1025" min="5" style="52" width="11.52"/>
  </cols>
  <sheetData>
    <row r="2" customFormat="false" ht="17.35" hidden="false" customHeight="false" outlineLevel="0" collapsed="false">
      <c r="A2" s="54" t="s">
        <v>81</v>
      </c>
      <c r="C2" s="53" t="s">
        <v>82</v>
      </c>
    </row>
    <row r="4" s="54" customFormat="true" ht="17.35" hidden="false" customHeight="false" outlineLevel="0" collapsed="false">
      <c r="A4" s="54" t="s">
        <v>74</v>
      </c>
      <c r="B4" s="55" t="s">
        <v>22</v>
      </c>
      <c r="C4" s="55" t="s">
        <v>21</v>
      </c>
      <c r="D4" s="55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8" activeCellId="0" sqref="F48"/>
    </sheetView>
  </sheetViews>
  <sheetFormatPr defaultRowHeight="17.35" zeroHeight="false" outlineLevelRow="0" outlineLevelCol="0"/>
  <cols>
    <col collapsed="false" customWidth="true" hidden="false" outlineLevel="0" max="1" min="1" style="52" width="78.82"/>
    <col collapsed="false" customWidth="true" hidden="false" outlineLevel="0" max="2" min="2" style="53" width="12.34"/>
    <col collapsed="false" customWidth="true" hidden="false" outlineLevel="0" max="3" min="3" style="53" width="15.96"/>
    <col collapsed="false" customWidth="false" hidden="false" outlineLevel="0" max="4" min="4" style="53" width="11.48"/>
    <col collapsed="false" customWidth="false" hidden="false" outlineLevel="0" max="1025" min="5" style="52" width="11.52"/>
  </cols>
  <sheetData>
    <row r="2" customFormat="false" ht="17.35" hidden="false" customHeight="false" outlineLevel="0" collapsed="false">
      <c r="A2" s="54" t="s">
        <v>83</v>
      </c>
      <c r="C2" s="53" t="s">
        <v>84</v>
      </c>
    </row>
    <row r="4" s="54" customFormat="true" ht="17.35" hidden="false" customHeight="false" outlineLevel="0" collapsed="false">
      <c r="A4" s="54" t="s">
        <v>74</v>
      </c>
      <c r="B4" s="55" t="s">
        <v>22</v>
      </c>
      <c r="C4" s="55" t="s">
        <v>21</v>
      </c>
      <c r="D4" s="55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5" activeCellId="0" sqref="A5"/>
    </sheetView>
  </sheetViews>
  <sheetFormatPr defaultRowHeight="17.35" zeroHeight="false" outlineLevelRow="0" outlineLevelCol="0"/>
  <cols>
    <col collapsed="false" customWidth="true" hidden="false" outlineLevel="0" max="1" min="1" style="52" width="78.82"/>
    <col collapsed="false" customWidth="true" hidden="false" outlineLevel="0" max="2" min="2" style="53" width="12.34"/>
    <col collapsed="false" customWidth="true" hidden="false" outlineLevel="0" max="3" min="3" style="53" width="12.98"/>
    <col collapsed="false" customWidth="false" hidden="false" outlineLevel="0" max="4" min="4" style="53" width="11.48"/>
    <col collapsed="false" customWidth="false" hidden="false" outlineLevel="0" max="1025" min="5" style="52" width="11.52"/>
  </cols>
  <sheetData>
    <row r="2" customFormat="false" ht="17.35" hidden="false" customHeight="false" outlineLevel="0" collapsed="false">
      <c r="A2" s="54" t="s">
        <v>85</v>
      </c>
      <c r="C2" s="53" t="s">
        <v>72</v>
      </c>
    </row>
    <row r="4" s="54" customFormat="true" ht="17.35" hidden="false" customHeight="false" outlineLevel="0" collapsed="false">
      <c r="A4" s="54" t="s">
        <v>74</v>
      </c>
      <c r="B4" s="55" t="s">
        <v>22</v>
      </c>
      <c r="C4" s="55" t="s">
        <v>21</v>
      </c>
      <c r="D4" s="55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7.35" zeroHeight="false" outlineLevelRow="0" outlineLevelCol="0"/>
  <cols>
    <col collapsed="false" customWidth="true" hidden="false" outlineLevel="0" max="1" min="1" style="52" width="78.82"/>
    <col collapsed="false" customWidth="true" hidden="false" outlineLevel="0" max="2" min="2" style="53" width="12.34"/>
    <col collapsed="false" customWidth="true" hidden="false" outlineLevel="0" max="3" min="3" style="53" width="14.48"/>
    <col collapsed="false" customWidth="false" hidden="false" outlineLevel="0" max="4" min="4" style="53" width="11.48"/>
    <col collapsed="false" customWidth="false" hidden="false" outlineLevel="0" max="1025" min="5" style="52" width="11.52"/>
  </cols>
  <sheetData>
    <row r="2" customFormat="false" ht="17.35" hidden="false" customHeight="false" outlineLevel="0" collapsed="false">
      <c r="A2" s="54" t="s">
        <v>86</v>
      </c>
      <c r="C2" s="53" t="s">
        <v>87</v>
      </c>
    </row>
    <row r="4" s="54" customFormat="true" ht="17.35" hidden="false" customHeight="false" outlineLevel="0" collapsed="false">
      <c r="A4" s="54" t="s">
        <v>74</v>
      </c>
      <c r="B4" s="55" t="s">
        <v>22</v>
      </c>
      <c r="C4" s="55" t="s">
        <v>21</v>
      </c>
      <c r="D4" s="55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6" activeCellId="0" sqref="A16"/>
    </sheetView>
  </sheetViews>
  <sheetFormatPr defaultRowHeight="17.35" zeroHeight="false" outlineLevelRow="0" outlineLevelCol="0"/>
  <cols>
    <col collapsed="false" customWidth="true" hidden="false" outlineLevel="0" max="1" min="1" style="52" width="78.82"/>
    <col collapsed="false" customWidth="true" hidden="false" outlineLevel="0" max="2" min="2" style="53" width="12.34"/>
    <col collapsed="false" customWidth="true" hidden="false" outlineLevel="0" max="3" min="3" style="53" width="12.98"/>
    <col collapsed="false" customWidth="false" hidden="false" outlineLevel="0" max="4" min="4" style="53" width="11.48"/>
    <col collapsed="false" customWidth="false" hidden="false" outlineLevel="0" max="1025" min="5" style="52" width="11.52"/>
  </cols>
  <sheetData>
    <row r="2" customFormat="false" ht="17.35" hidden="false" customHeight="false" outlineLevel="0" collapsed="false">
      <c r="A2" s="54" t="s">
        <v>86</v>
      </c>
      <c r="C2" s="53" t="s">
        <v>87</v>
      </c>
    </row>
    <row r="3" s="54" customFormat="true" ht="17.35" hidden="false" customHeight="false" outlineLevel="0" collapsed="false">
      <c r="A3" s="52"/>
      <c r="B3" s="53"/>
      <c r="C3" s="53"/>
      <c r="D3" s="53"/>
      <c r="E3" s="52"/>
      <c r="F3" s="52"/>
      <c r="G3" s="52"/>
      <c r="H3" s="52"/>
    </row>
    <row r="4" customFormat="false" ht="17.35" hidden="false" customHeight="false" outlineLevel="0" collapsed="false">
      <c r="A4" s="54" t="s">
        <v>74</v>
      </c>
      <c r="B4" s="55" t="s">
        <v>22</v>
      </c>
      <c r="C4" s="55" t="s">
        <v>21</v>
      </c>
      <c r="D4" s="55" t="s">
        <v>23</v>
      </c>
      <c r="E4" s="54"/>
      <c r="F4" s="54"/>
      <c r="G4" s="54"/>
      <c r="H4" s="5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2018-05-31T21:46:39Z</dcterms:created>
  <dc:creator/>
  <dc:description/>
  <dc:language>es-ES</dc:language>
  <cp:lastModifiedBy/>
  <dcterms:modified xsi:type="dcterms:W3CDTF">2019-07-19T01:03:28Z</dcterms:modified>
  <cp:revision>15</cp:revision>
  <dc:subject/>
  <dc:title/>
</cp:coreProperties>
</file>