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3" i="1" l="1"/>
  <c r="O5" i="1" l="1"/>
  <c r="Q5" i="1"/>
  <c r="O3" i="1"/>
  <c r="Q9" i="1"/>
  <c r="Q10" i="1"/>
  <c r="P10" i="1"/>
  <c r="P9" i="1"/>
  <c r="N8" i="1"/>
  <c r="N7" i="1"/>
  <c r="N6" i="1"/>
  <c r="N5" i="1"/>
  <c r="N4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N16" i="1" l="1"/>
  <c r="M16" i="1"/>
  <c r="M12" i="1"/>
  <c r="N12" i="1"/>
  <c r="M24" i="1"/>
  <c r="N24" i="1"/>
  <c r="M36" i="1"/>
  <c r="N36" i="1"/>
  <c r="M48" i="1"/>
  <c r="N48" i="1"/>
  <c r="M60" i="1"/>
  <c r="N60" i="1"/>
  <c r="M72" i="1"/>
  <c r="N72" i="1"/>
  <c r="M84" i="1"/>
  <c r="N84" i="1"/>
  <c r="M96" i="1"/>
  <c r="N96" i="1"/>
  <c r="M108" i="1"/>
  <c r="N108" i="1"/>
  <c r="M120" i="1"/>
  <c r="N120" i="1"/>
  <c r="M132" i="1"/>
  <c r="N132" i="1"/>
  <c r="M144" i="1"/>
  <c r="N144" i="1"/>
  <c r="M156" i="1"/>
  <c r="N156" i="1"/>
  <c r="M168" i="1"/>
  <c r="N168" i="1"/>
  <c r="M180" i="1"/>
  <c r="N180" i="1"/>
  <c r="M192" i="1"/>
  <c r="N192" i="1"/>
  <c r="M37" i="1"/>
  <c r="N37" i="1"/>
  <c r="M85" i="1"/>
  <c r="N85" i="1"/>
  <c r="M97" i="1"/>
  <c r="N97" i="1"/>
  <c r="M109" i="1"/>
  <c r="N109" i="1"/>
  <c r="M121" i="1"/>
  <c r="N121" i="1"/>
  <c r="M133" i="1"/>
  <c r="N133" i="1"/>
  <c r="M145" i="1"/>
  <c r="N145" i="1"/>
  <c r="M157" i="1"/>
  <c r="N157" i="1"/>
  <c r="M169" i="1"/>
  <c r="N169" i="1"/>
  <c r="M181" i="1"/>
  <c r="N181" i="1"/>
  <c r="M193" i="1"/>
  <c r="N193" i="1"/>
  <c r="N28" i="1"/>
  <c r="M28" i="1"/>
  <c r="M13" i="1"/>
  <c r="N13" i="1"/>
  <c r="M49" i="1"/>
  <c r="N49" i="1"/>
  <c r="M73" i="1"/>
  <c r="N73" i="1"/>
  <c r="M26" i="1"/>
  <c r="N26" i="1"/>
  <c r="M38" i="1"/>
  <c r="N38" i="1"/>
  <c r="M50" i="1"/>
  <c r="N50" i="1"/>
  <c r="M62" i="1"/>
  <c r="N62" i="1"/>
  <c r="M74" i="1"/>
  <c r="N74" i="1"/>
  <c r="M86" i="1"/>
  <c r="N86" i="1"/>
  <c r="M98" i="1"/>
  <c r="N98" i="1"/>
  <c r="M110" i="1"/>
  <c r="N110" i="1"/>
  <c r="M122" i="1"/>
  <c r="N122" i="1"/>
  <c r="M134" i="1"/>
  <c r="N134" i="1"/>
  <c r="M146" i="1"/>
  <c r="N146" i="1"/>
  <c r="M158" i="1"/>
  <c r="N158" i="1"/>
  <c r="M170" i="1"/>
  <c r="N170" i="1"/>
  <c r="M182" i="1"/>
  <c r="N182" i="1"/>
  <c r="M194" i="1"/>
  <c r="N194" i="1"/>
  <c r="M4" i="1"/>
  <c r="M25" i="1"/>
  <c r="N25" i="1"/>
  <c r="M61" i="1"/>
  <c r="N61" i="1"/>
  <c r="M14" i="1"/>
  <c r="N14" i="1"/>
  <c r="M15" i="1"/>
  <c r="N15" i="1"/>
  <c r="M27" i="1"/>
  <c r="N27" i="1"/>
  <c r="N39" i="1"/>
  <c r="M39" i="1"/>
  <c r="N51" i="1"/>
  <c r="M51" i="1"/>
  <c r="M63" i="1"/>
  <c r="N63" i="1"/>
  <c r="N75" i="1"/>
  <c r="M75" i="1"/>
  <c r="N87" i="1"/>
  <c r="M87" i="1"/>
  <c r="N99" i="1"/>
  <c r="M99" i="1"/>
  <c r="N111" i="1"/>
  <c r="M111" i="1"/>
  <c r="N123" i="1"/>
  <c r="M123" i="1"/>
  <c r="N135" i="1"/>
  <c r="M135" i="1"/>
  <c r="N147" i="1"/>
  <c r="M147" i="1"/>
  <c r="N159" i="1"/>
  <c r="M159" i="1"/>
  <c r="N171" i="1"/>
  <c r="M171" i="1"/>
  <c r="M183" i="1"/>
  <c r="N183" i="1"/>
  <c r="M195" i="1"/>
  <c r="N195" i="1"/>
  <c r="N76" i="1"/>
  <c r="M76" i="1"/>
  <c r="N196" i="1"/>
  <c r="M196" i="1"/>
  <c r="N52" i="1"/>
  <c r="M52" i="1"/>
  <c r="N64" i="1"/>
  <c r="M64" i="1"/>
  <c r="N88" i="1"/>
  <c r="M88" i="1"/>
  <c r="N100" i="1"/>
  <c r="M100" i="1"/>
  <c r="N112" i="1"/>
  <c r="M112" i="1"/>
  <c r="N124" i="1"/>
  <c r="M124" i="1"/>
  <c r="N136" i="1"/>
  <c r="M136" i="1"/>
  <c r="N148" i="1"/>
  <c r="M148" i="1"/>
  <c r="N160" i="1"/>
  <c r="M160" i="1"/>
  <c r="N172" i="1"/>
  <c r="M172" i="1"/>
  <c r="N184" i="1"/>
  <c r="M184" i="1"/>
  <c r="M5" i="1"/>
  <c r="N17" i="1"/>
  <c r="M17" i="1"/>
  <c r="N29" i="1"/>
  <c r="M29" i="1"/>
  <c r="N41" i="1"/>
  <c r="M41" i="1"/>
  <c r="N53" i="1"/>
  <c r="M53" i="1"/>
  <c r="N65" i="1"/>
  <c r="M65" i="1"/>
  <c r="N77" i="1"/>
  <c r="M77" i="1"/>
  <c r="N89" i="1"/>
  <c r="M89" i="1"/>
  <c r="N101" i="1"/>
  <c r="M101" i="1"/>
  <c r="N113" i="1"/>
  <c r="M113" i="1"/>
  <c r="N125" i="1"/>
  <c r="M125" i="1"/>
  <c r="N137" i="1"/>
  <c r="M137" i="1"/>
  <c r="N149" i="1"/>
  <c r="M149" i="1"/>
  <c r="N161" i="1"/>
  <c r="M161" i="1"/>
  <c r="N173" i="1"/>
  <c r="M173" i="1"/>
  <c r="N185" i="1"/>
  <c r="M185" i="1"/>
  <c r="N197" i="1"/>
  <c r="M197" i="1"/>
  <c r="N18" i="1"/>
  <c r="M18" i="1"/>
  <c r="N198" i="1"/>
  <c r="M198" i="1"/>
  <c r="N199" i="1"/>
  <c r="M199" i="1"/>
  <c r="N30" i="1"/>
  <c r="M30" i="1"/>
  <c r="N54" i="1"/>
  <c r="M54" i="1"/>
  <c r="N90" i="1"/>
  <c r="M90" i="1"/>
  <c r="N114" i="1"/>
  <c r="M114" i="1"/>
  <c r="N138" i="1"/>
  <c r="M138" i="1"/>
  <c r="N162" i="1"/>
  <c r="M162" i="1"/>
  <c r="N174" i="1"/>
  <c r="M174" i="1"/>
  <c r="M7" i="1"/>
  <c r="M31" i="1"/>
  <c r="N31" i="1"/>
  <c r="N67" i="1"/>
  <c r="M67" i="1"/>
  <c r="N91" i="1"/>
  <c r="M91" i="1"/>
  <c r="N115" i="1"/>
  <c r="M115" i="1"/>
  <c r="N139" i="1"/>
  <c r="M139" i="1"/>
  <c r="N163" i="1"/>
  <c r="M163" i="1"/>
  <c r="M175" i="1"/>
  <c r="N175" i="1"/>
  <c r="M8" i="1"/>
  <c r="M20" i="1"/>
  <c r="N20" i="1"/>
  <c r="M32" i="1"/>
  <c r="N32" i="1"/>
  <c r="M44" i="1"/>
  <c r="N44" i="1"/>
  <c r="M56" i="1"/>
  <c r="N56" i="1"/>
  <c r="M68" i="1"/>
  <c r="N68" i="1"/>
  <c r="M80" i="1"/>
  <c r="N80" i="1"/>
  <c r="M92" i="1"/>
  <c r="N92" i="1"/>
  <c r="M104" i="1"/>
  <c r="N104" i="1"/>
  <c r="M116" i="1"/>
  <c r="N116" i="1"/>
  <c r="M128" i="1"/>
  <c r="N128" i="1"/>
  <c r="M140" i="1"/>
  <c r="N140" i="1"/>
  <c r="M152" i="1"/>
  <c r="N152" i="1"/>
  <c r="M164" i="1"/>
  <c r="N164" i="1"/>
  <c r="M176" i="1"/>
  <c r="N176" i="1"/>
  <c r="M188" i="1"/>
  <c r="N188" i="1"/>
  <c r="M200" i="1"/>
  <c r="N200" i="1"/>
  <c r="M6" i="1"/>
  <c r="N42" i="1"/>
  <c r="M42" i="1"/>
  <c r="N66" i="1"/>
  <c r="M66" i="1"/>
  <c r="N78" i="1"/>
  <c r="M78" i="1"/>
  <c r="N102" i="1"/>
  <c r="M102" i="1"/>
  <c r="N126" i="1"/>
  <c r="M126" i="1"/>
  <c r="N150" i="1"/>
  <c r="M150" i="1"/>
  <c r="N186" i="1"/>
  <c r="M186" i="1"/>
  <c r="N19" i="1"/>
  <c r="M19" i="1"/>
  <c r="M43" i="1"/>
  <c r="N43" i="1"/>
  <c r="N55" i="1"/>
  <c r="M55" i="1"/>
  <c r="M79" i="1"/>
  <c r="N79" i="1"/>
  <c r="N103" i="1"/>
  <c r="M103" i="1"/>
  <c r="N127" i="1"/>
  <c r="M127" i="1"/>
  <c r="N151" i="1"/>
  <c r="M151" i="1"/>
  <c r="M187" i="1"/>
  <c r="N187" i="1"/>
  <c r="M9" i="1"/>
  <c r="N9" i="1"/>
  <c r="M21" i="1"/>
  <c r="N21" i="1"/>
  <c r="M33" i="1"/>
  <c r="N33" i="1"/>
  <c r="M45" i="1"/>
  <c r="N45" i="1"/>
  <c r="M57" i="1"/>
  <c r="N57" i="1"/>
  <c r="M69" i="1"/>
  <c r="N69" i="1"/>
  <c r="M81" i="1"/>
  <c r="N81" i="1"/>
  <c r="M93" i="1"/>
  <c r="N93" i="1"/>
  <c r="M105" i="1"/>
  <c r="N105" i="1"/>
  <c r="M117" i="1"/>
  <c r="N117" i="1"/>
  <c r="M129" i="1"/>
  <c r="N129" i="1"/>
  <c r="M141" i="1"/>
  <c r="N141" i="1"/>
  <c r="M153" i="1"/>
  <c r="N153" i="1"/>
  <c r="M165" i="1"/>
  <c r="N165" i="1"/>
  <c r="M177" i="1"/>
  <c r="N177" i="1"/>
  <c r="M189" i="1"/>
  <c r="N189" i="1"/>
  <c r="M201" i="1"/>
  <c r="N201" i="1"/>
  <c r="M202" i="1"/>
  <c r="N202" i="1"/>
  <c r="N40" i="1"/>
  <c r="M40" i="1"/>
  <c r="M10" i="1"/>
  <c r="N10" i="1"/>
  <c r="M22" i="1"/>
  <c r="N22" i="1"/>
  <c r="M34" i="1"/>
  <c r="N34" i="1"/>
  <c r="M46" i="1"/>
  <c r="N46" i="1"/>
  <c r="M58" i="1"/>
  <c r="N58" i="1"/>
  <c r="M70" i="1"/>
  <c r="N70" i="1"/>
  <c r="M82" i="1"/>
  <c r="N82" i="1"/>
  <c r="M94" i="1"/>
  <c r="N94" i="1"/>
  <c r="M106" i="1"/>
  <c r="N106" i="1"/>
  <c r="M118" i="1"/>
  <c r="N118" i="1"/>
  <c r="M130" i="1"/>
  <c r="N130" i="1"/>
  <c r="M142" i="1"/>
  <c r="N142" i="1"/>
  <c r="M154" i="1"/>
  <c r="N154" i="1"/>
  <c r="M166" i="1"/>
  <c r="N166" i="1"/>
  <c r="M178" i="1"/>
  <c r="N178" i="1"/>
  <c r="M190" i="1"/>
  <c r="N190" i="1"/>
  <c r="M11" i="1"/>
  <c r="N11" i="1"/>
  <c r="M23" i="1"/>
  <c r="N23" i="1"/>
  <c r="M35" i="1"/>
  <c r="N35" i="1"/>
  <c r="M47" i="1"/>
  <c r="N47" i="1"/>
  <c r="M59" i="1"/>
  <c r="N59" i="1"/>
  <c r="M71" i="1"/>
  <c r="N71" i="1"/>
  <c r="M83" i="1"/>
  <c r="N83" i="1"/>
  <c r="M95" i="1"/>
  <c r="N95" i="1"/>
  <c r="M107" i="1"/>
  <c r="N107" i="1"/>
  <c r="M119" i="1"/>
  <c r="N119" i="1"/>
  <c r="M131" i="1"/>
  <c r="N131" i="1"/>
  <c r="M143" i="1"/>
  <c r="N143" i="1"/>
  <c r="M155" i="1"/>
  <c r="N155" i="1"/>
  <c r="M167" i="1"/>
  <c r="N167" i="1"/>
  <c r="M179" i="1"/>
  <c r="N179" i="1"/>
  <c r="M191" i="1"/>
  <c r="N191" i="1"/>
  <c r="R5" i="1"/>
  <c r="M3" i="1"/>
  <c r="P5" i="1"/>
  <c r="R3" i="1" l="1"/>
  <c r="R6" i="1" s="1"/>
  <c r="R7" i="1" s="1"/>
  <c r="Q3" i="1"/>
  <c r="Q6" i="1" l="1"/>
  <c r="Q7" i="1" s="1"/>
  <c r="R10" i="1"/>
  <c r="O6" i="1"/>
  <c r="O7" i="1" s="1"/>
  <c r="R9" i="1"/>
  <c r="P6" i="1"/>
  <c r="P7" i="1" s="1"/>
</calcChain>
</file>

<file path=xl/sharedStrings.xml><?xml version="1.0" encoding="utf-8"?>
<sst xmlns="http://schemas.openxmlformats.org/spreadsheetml/2006/main" count="1020" uniqueCount="22">
  <si>
    <t>D</t>
  </si>
  <si>
    <t>B</t>
  </si>
  <si>
    <t>A</t>
  </si>
  <si>
    <t>C</t>
  </si>
  <si>
    <t>Результаты программы</t>
  </si>
  <si>
    <t>Тестируемые</t>
  </si>
  <si>
    <t>Программа не обнаружила признаков бота</t>
  </si>
  <si>
    <t>Программа обнаружила больше признаков бота</t>
  </si>
  <si>
    <t>Точное совпадение - Человек</t>
  </si>
  <si>
    <t>Точное совпадение - Бот</t>
  </si>
  <si>
    <t>Всего ботов определено тестируемыми</t>
  </si>
  <si>
    <t>Всего людей определено тестируемыми</t>
  </si>
  <si>
    <t>Итого, точно совпали</t>
  </si>
  <si>
    <t>Программа обнаружила больше тех или иных признаков</t>
  </si>
  <si>
    <t>Среди всех людей, определенных тестируемыми, 63% из них были определены программой как люди</t>
  </si>
  <si>
    <t>Среди всех людей, определенных тестируемыми, 37% из них были определены программой как боты</t>
  </si>
  <si>
    <t>Среди всех ботов, определенных тестируемыми, 36% из них были определены программой как люди</t>
  </si>
  <si>
    <t>Среди всех ботов, определенных тестируемыми, 64% из них были определены программой как боты</t>
  </si>
  <si>
    <t>В минимум 36,5% случаев, программа способна определить больше, чем видит пользователь, при этом в  минимум 63,5% случаев, программа предоставляет результат, схожий с мнением пользователя</t>
  </si>
  <si>
    <t>Усредненное</t>
  </si>
  <si>
    <t>Разница</t>
  </si>
  <si>
    <t>Результаты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</si>
</sst>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yperlink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2"/>
  <sheetViews>
    <sheetView tabSelected="1" zoomScale="85" zoomScaleNormal="85" workbookViewId="0">
      <selection activeCell="O11" sqref="B1:R13"/>
    </sheetView>
  </sheetViews>
  <sheetFormatPr defaultRowHeight="15" x14ac:dyDescent="0.25"/>
  <cols>
    <col min="1" max="1" width="2" customWidth="1"/>
    <col min="3" max="3" width="9.140625" style="2"/>
    <col min="4" max="4" width="9.140625" style="4"/>
    <col min="5" max="5" width="9.140625" style="2"/>
    <col min="6" max="6" width="9.140625" style="4"/>
    <col min="7" max="7" width="9.140625" style="2"/>
    <col min="8" max="8" width="9.140625" style="4"/>
    <col min="9" max="9" width="9.140625" style="2"/>
    <col min="10" max="10" width="9.140625" style="4"/>
    <col min="11" max="11" width="9.140625" style="2"/>
    <col min="12" max="12" width="15" style="1" customWidth="1"/>
    <col min="13" max="13" width="49.42578125" customWidth="1"/>
    <col min="14" max="14" width="9.140625" style="5"/>
    <col min="15" max="15" width="26.140625" customWidth="1"/>
    <col min="16" max="16" width="28.42578125" customWidth="1"/>
    <col min="17" max="17" width="26.85546875" customWidth="1"/>
    <col min="18" max="18" width="22.140625" customWidth="1"/>
  </cols>
  <sheetData>
    <row r="1" spans="2:18" x14ac:dyDescent="0.25">
      <c r="B1" s="34"/>
      <c r="C1" s="34"/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 t="s">
        <v>21</v>
      </c>
      <c r="N1" s="34"/>
      <c r="O1" s="34"/>
      <c r="P1" s="34"/>
      <c r="Q1" s="34"/>
      <c r="R1" s="34"/>
    </row>
    <row r="2" spans="2:18" ht="33.75" customHeight="1" x14ac:dyDescent="0.25">
      <c r="B2" s="22" t="s">
        <v>4</v>
      </c>
      <c r="C2" s="23"/>
      <c r="D2" s="10">
        <v>1</v>
      </c>
      <c r="E2" s="10"/>
      <c r="F2" s="10">
        <v>2</v>
      </c>
      <c r="G2" s="10"/>
      <c r="H2" s="10">
        <v>3</v>
      </c>
      <c r="I2" s="10"/>
      <c r="J2" s="10">
        <v>4</v>
      </c>
      <c r="K2" s="10"/>
      <c r="L2" s="6" t="s">
        <v>19</v>
      </c>
      <c r="M2" s="7" t="s">
        <v>20</v>
      </c>
      <c r="N2" s="8"/>
      <c r="O2" s="31" t="s">
        <v>9</v>
      </c>
      <c r="P2" s="31" t="s">
        <v>6</v>
      </c>
      <c r="Q2" s="31" t="s">
        <v>7</v>
      </c>
      <c r="R2" s="31" t="s">
        <v>8</v>
      </c>
    </row>
    <row r="3" spans="2:18" x14ac:dyDescent="0.25">
      <c r="B3" s="25" t="s">
        <v>0</v>
      </c>
      <c r="C3" s="12">
        <f>IF(B3="D",0,IF(B3="C",0,IF(B3="B",1,IF(B3="A",1,0))))</f>
        <v>0</v>
      </c>
      <c r="D3" s="20" t="s">
        <v>3</v>
      </c>
      <c r="E3" s="12">
        <f>IF(D3="D",0,IF(D3="C",0,IF(D3="B",1,IF(D3="A",1,0))))</f>
        <v>0</v>
      </c>
      <c r="F3" s="11" t="s">
        <v>2</v>
      </c>
      <c r="G3" s="12">
        <f>IF(F3="D",0,IF(F3="C",0,IF(F3="B",1,IF(F3="A",1,0))))</f>
        <v>1</v>
      </c>
      <c r="H3" s="11" t="s">
        <v>2</v>
      </c>
      <c r="I3" s="12">
        <f>IF(H3="D",0,IF(H3="C",0,IF(H3="B",1,IF(H3="A",1,0))))</f>
        <v>1</v>
      </c>
      <c r="J3" s="11" t="s">
        <v>1</v>
      </c>
      <c r="K3" s="12">
        <f>IF(J3="D",0,IF(J3="C",0,IF(J3="B",1,IF(J3="A",1,0))))</f>
        <v>1</v>
      </c>
      <c r="L3" s="17">
        <f>ROUND(SUM(E3,G3,I3,K3)/4,0)</f>
        <v>1</v>
      </c>
      <c r="M3" t="str">
        <f>IF(AND(L3=1,C3=1),"Точное совпадение-Бот",IF(AND(L3=1,C3=0),"Программа не обнаружила признаков бота",IF(AND(L3=0,C3=1),"Программа обнаружила больше признаков бота",IF(AND(L3=0,C3=0),"Точное совпадение - Человек",0))))</f>
        <v>Программа не обнаружила признаков бота</v>
      </c>
      <c r="N3" s="5">
        <f>IF(AND(L3=1,C3=1),4,IF(AND(L3=1,C3=0),3,IF(AND(L3=0,C3=1),2,IF(AND(L3=0,C3=0),1,0))))</f>
        <v>3</v>
      </c>
      <c r="O3" s="30">
        <f>COUNTIF(N3:N202,"4")</f>
        <v>64</v>
      </c>
      <c r="P3" s="30">
        <f>COUNTIF(N3:N202,"3")</f>
        <v>36</v>
      </c>
      <c r="Q3" s="30">
        <f>COUNTIF(N3:N202,"2")</f>
        <v>37</v>
      </c>
      <c r="R3" s="30">
        <f>COUNTIF(N3:N202,"1")</f>
        <v>63</v>
      </c>
    </row>
    <row r="4" spans="2:18" ht="45" x14ac:dyDescent="0.25">
      <c r="B4" s="26" t="s">
        <v>1</v>
      </c>
      <c r="C4" s="14">
        <f t="shared" ref="C4:E67" si="0">IF(B4="D",0,IF(B4="C",0,IF(B4="B",1,IF(B4="A",1,0))))</f>
        <v>1</v>
      </c>
      <c r="D4" s="21" t="s">
        <v>0</v>
      </c>
      <c r="E4" s="14">
        <f t="shared" si="0"/>
        <v>0</v>
      </c>
      <c r="F4" s="13" t="s">
        <v>3</v>
      </c>
      <c r="G4" s="14">
        <f t="shared" ref="G4" si="1">IF(F4="D",0,IF(F4="C",0,IF(F4="B",1,IF(F4="A",1,0))))</f>
        <v>0</v>
      </c>
      <c r="H4" s="13" t="s">
        <v>0</v>
      </c>
      <c r="I4" s="14">
        <f t="shared" ref="I4" si="2">IF(H4="D",0,IF(H4="C",0,IF(H4="B",1,IF(H4="A",1,0))))</f>
        <v>0</v>
      </c>
      <c r="J4" s="13" t="s">
        <v>0</v>
      </c>
      <c r="K4" s="14">
        <f t="shared" ref="K4" si="3">IF(J4="D",0,IF(J4="C",0,IF(J4="B",1,IF(J4="A",1,0))))</f>
        <v>0</v>
      </c>
      <c r="L4" s="18">
        <f t="shared" ref="L4:L67" si="4">ROUND(SUM(E4,G4,I4,K4)/4,0)</f>
        <v>0</v>
      </c>
      <c r="M4" s="3" t="str">
        <f t="shared" ref="M4:M67" si="5">IF(AND(L4=1,C4=1),"Точное совпадение-Бот",IF(AND(L4=1,C4=0),"Программа не обнаружила признаков бота",IF(AND(L4=0,C4=1),"Программа обнаружила больше признаков бота",IF(AND(L4=0,C4=0),"Точное совпадение - Человек",0))))</f>
        <v>Программа обнаружила больше признаков бота</v>
      </c>
      <c r="N4" s="5">
        <f t="shared" ref="N3:N8" si="6">IF(AND(L4=1,C4=1),4,IF(AND(L4=1,C4=0),3,IF(AND(L4=0,C4=1),2,IF(AND(L4=0,C4=0),1,0))))</f>
        <v>2</v>
      </c>
      <c r="O4" s="31" t="s">
        <v>10</v>
      </c>
      <c r="P4" s="31" t="s">
        <v>10</v>
      </c>
      <c r="Q4" s="31" t="s">
        <v>11</v>
      </c>
      <c r="R4" s="31" t="s">
        <v>11</v>
      </c>
    </row>
    <row r="5" spans="2:18" x14ac:dyDescent="0.25">
      <c r="B5" s="26" t="s">
        <v>1</v>
      </c>
      <c r="C5" s="14">
        <f t="shared" si="0"/>
        <v>1</v>
      </c>
      <c r="D5" s="21" t="s">
        <v>1</v>
      </c>
      <c r="E5" s="14">
        <f t="shared" si="0"/>
        <v>1</v>
      </c>
      <c r="F5" s="13" t="s">
        <v>2</v>
      </c>
      <c r="G5" s="14">
        <f t="shared" ref="G5" si="7">IF(F5="D",0,IF(F5="C",0,IF(F5="B",1,IF(F5="A",1,0))))</f>
        <v>1</v>
      </c>
      <c r="H5" s="13" t="s">
        <v>1</v>
      </c>
      <c r="I5" s="14">
        <f t="shared" ref="I5" si="8">IF(H5="D",0,IF(H5="C",0,IF(H5="B",1,IF(H5="A",1,0))))</f>
        <v>1</v>
      </c>
      <c r="J5" s="13" t="s">
        <v>2</v>
      </c>
      <c r="K5" s="14">
        <f t="shared" ref="K5" si="9">IF(J5="D",0,IF(J5="C",0,IF(J5="B",1,IF(J5="A",1,0))))</f>
        <v>1</v>
      </c>
      <c r="L5" s="18">
        <f t="shared" si="4"/>
        <v>1</v>
      </c>
      <c r="M5" s="3" t="str">
        <f t="shared" si="5"/>
        <v>Точное совпадение-Бот</v>
      </c>
      <c r="N5" s="5">
        <f t="shared" si="6"/>
        <v>4</v>
      </c>
      <c r="O5" s="30">
        <f>COUNTIF(L:L,"1")</f>
        <v>100</v>
      </c>
      <c r="P5" s="30">
        <f>O5</f>
        <v>100</v>
      </c>
      <c r="Q5" s="30">
        <f>COUNTIF(L:L,"0")</f>
        <v>100</v>
      </c>
      <c r="R5" s="30">
        <f>Q5</f>
        <v>100</v>
      </c>
    </row>
    <row r="6" spans="2:18" x14ac:dyDescent="0.25">
      <c r="B6" s="26" t="s">
        <v>1</v>
      </c>
      <c r="C6" s="14">
        <f t="shared" si="0"/>
        <v>1</v>
      </c>
      <c r="D6" s="21" t="s">
        <v>0</v>
      </c>
      <c r="E6" s="14">
        <f t="shared" si="0"/>
        <v>0</v>
      </c>
      <c r="F6" s="13" t="s">
        <v>1</v>
      </c>
      <c r="G6" s="14">
        <f t="shared" ref="G6" si="10">IF(F6="D",0,IF(F6="C",0,IF(F6="B",1,IF(F6="A",1,0))))</f>
        <v>1</v>
      </c>
      <c r="H6" s="13" t="s">
        <v>1</v>
      </c>
      <c r="I6" s="14">
        <f t="shared" ref="I6" si="11">IF(H6="D",0,IF(H6="C",0,IF(H6="B",1,IF(H6="A",1,0))))</f>
        <v>1</v>
      </c>
      <c r="J6" s="13" t="s">
        <v>3</v>
      </c>
      <c r="K6" s="14">
        <f t="shared" ref="K6" si="12">IF(J6="D",0,IF(J6="C",0,IF(J6="B",1,IF(J6="A",1,0))))</f>
        <v>0</v>
      </c>
      <c r="L6" s="18">
        <f t="shared" si="4"/>
        <v>1</v>
      </c>
      <c r="M6" s="3" t="str">
        <f t="shared" si="5"/>
        <v>Точное совпадение-Бот</v>
      </c>
      <c r="N6" s="5">
        <f t="shared" si="6"/>
        <v>4</v>
      </c>
      <c r="O6" s="33">
        <f>ROUND(O3/O5,2)</f>
        <v>0.64</v>
      </c>
      <c r="P6" s="33">
        <f>ROUND(P3/P5,2)</f>
        <v>0.36</v>
      </c>
      <c r="Q6" s="33">
        <f>ROUND(Q3/Q5,2)</f>
        <v>0.37</v>
      </c>
      <c r="R6" s="33">
        <f>ROUND(R3/R5,2)</f>
        <v>0.63</v>
      </c>
    </row>
    <row r="7" spans="2:18" x14ac:dyDescent="0.25">
      <c r="B7" s="26" t="s">
        <v>2</v>
      </c>
      <c r="C7" s="14">
        <f t="shared" si="0"/>
        <v>1</v>
      </c>
      <c r="D7" s="21" t="s">
        <v>1</v>
      </c>
      <c r="E7" s="14">
        <f t="shared" si="0"/>
        <v>1</v>
      </c>
      <c r="F7" s="13" t="s">
        <v>0</v>
      </c>
      <c r="G7" s="14">
        <f t="shared" ref="G7" si="13">IF(F7="D",0,IF(F7="C",0,IF(F7="B",1,IF(F7="A",1,0))))</f>
        <v>0</v>
      </c>
      <c r="H7" s="13" t="s">
        <v>2</v>
      </c>
      <c r="I7" s="14">
        <f t="shared" ref="I7" si="14">IF(H7="D",0,IF(H7="C",0,IF(H7="B",1,IF(H7="A",1,0))))</f>
        <v>1</v>
      </c>
      <c r="J7" s="13" t="s">
        <v>1</v>
      </c>
      <c r="K7" s="14">
        <f t="shared" ref="K7" si="15">IF(J7="D",0,IF(J7="C",0,IF(J7="B",1,IF(J7="A",1,0))))</f>
        <v>1</v>
      </c>
      <c r="L7" s="18">
        <f t="shared" si="4"/>
        <v>1</v>
      </c>
      <c r="M7" s="3" t="str">
        <f t="shared" si="5"/>
        <v>Точное совпадение-Бот</v>
      </c>
      <c r="N7" s="5">
        <f t="shared" si="6"/>
        <v>4</v>
      </c>
      <c r="O7" s="28" t="str">
        <f>CONCATENATE(O6*100,"%")</f>
        <v>64%</v>
      </c>
      <c r="P7" s="6" t="str">
        <f t="shared" ref="P7:R7" si="16">CONCATENATE(P6*100,"%")</f>
        <v>36%</v>
      </c>
      <c r="Q7" s="6" t="str">
        <f t="shared" si="16"/>
        <v>37%</v>
      </c>
      <c r="R7" s="9" t="str">
        <f t="shared" si="16"/>
        <v>63%</v>
      </c>
    </row>
    <row r="8" spans="2:18" ht="75" x14ac:dyDescent="0.25">
      <c r="B8" s="26" t="s">
        <v>2</v>
      </c>
      <c r="C8" s="14">
        <f t="shared" si="0"/>
        <v>1</v>
      </c>
      <c r="D8" s="21" t="s">
        <v>2</v>
      </c>
      <c r="E8" s="14">
        <f t="shared" si="0"/>
        <v>1</v>
      </c>
      <c r="F8" s="13" t="s">
        <v>0</v>
      </c>
      <c r="G8" s="14">
        <f t="shared" ref="G8" si="17">IF(F8="D",0,IF(F8="C",0,IF(F8="B",1,IF(F8="A",1,0))))</f>
        <v>0</v>
      </c>
      <c r="H8" s="13" t="s">
        <v>1</v>
      </c>
      <c r="I8" s="14">
        <f t="shared" ref="I8" si="18">IF(H8="D",0,IF(H8="C",0,IF(H8="B",1,IF(H8="A",1,0))))</f>
        <v>1</v>
      </c>
      <c r="J8" s="13" t="s">
        <v>0</v>
      </c>
      <c r="K8" s="14">
        <f t="shared" ref="K8" si="19">IF(J8="D",0,IF(J8="C",0,IF(J8="B",1,IF(J8="A",1,0))))</f>
        <v>0</v>
      </c>
      <c r="L8" s="18">
        <f t="shared" si="4"/>
        <v>1</v>
      </c>
      <c r="M8" s="3" t="str">
        <f t="shared" si="5"/>
        <v>Точное совпадение-Бот</v>
      </c>
      <c r="N8" s="5">
        <f t="shared" si="6"/>
        <v>4</v>
      </c>
      <c r="O8" s="29" t="s">
        <v>17</v>
      </c>
      <c r="P8" s="29" t="s">
        <v>16</v>
      </c>
      <c r="Q8" s="29" t="s">
        <v>15</v>
      </c>
      <c r="R8" s="29" t="s">
        <v>14</v>
      </c>
    </row>
    <row r="9" spans="2:18" x14ac:dyDescent="0.25">
      <c r="B9" s="26" t="s">
        <v>1</v>
      </c>
      <c r="C9" s="14">
        <f t="shared" si="0"/>
        <v>1</v>
      </c>
      <c r="D9" s="21" t="s">
        <v>3</v>
      </c>
      <c r="E9" s="14">
        <f t="shared" si="0"/>
        <v>0</v>
      </c>
      <c r="F9" s="13" t="s">
        <v>3</v>
      </c>
      <c r="G9" s="14">
        <f t="shared" ref="G9" si="20">IF(F9="D",0,IF(F9="C",0,IF(F9="B",1,IF(F9="A",1,0))))</f>
        <v>0</v>
      </c>
      <c r="H9" s="13" t="s">
        <v>2</v>
      </c>
      <c r="I9" s="14">
        <f t="shared" ref="I9" si="21">IF(H9="D",0,IF(H9="C",0,IF(H9="B",1,IF(H9="A",1,0))))</f>
        <v>1</v>
      </c>
      <c r="J9" s="13" t="s">
        <v>2</v>
      </c>
      <c r="K9" s="14">
        <f t="shared" ref="K9" si="22">IF(J9="D",0,IF(J9="C",0,IF(J9="B",1,IF(J9="A",1,0))))</f>
        <v>1</v>
      </c>
      <c r="L9" s="18">
        <f t="shared" si="4"/>
        <v>1</v>
      </c>
      <c r="M9" s="3" t="str">
        <f t="shared" si="5"/>
        <v>Точное совпадение-Бот</v>
      </c>
      <c r="N9" s="5">
        <f t="shared" ref="N9:N67" si="23">IF(AND(L9=1,C9=1),4,IF(AND(L9=1,C9=0),3,IF(AND(L9=0,C9=1),2,IF(AND(L9=0,C9=0),1,0))))</f>
        <v>4</v>
      </c>
      <c r="O9" s="6" t="s">
        <v>12</v>
      </c>
      <c r="P9" s="30">
        <f>O3+R3</f>
        <v>127</v>
      </c>
      <c r="Q9" s="30">
        <f>P9/200</f>
        <v>0.63500000000000001</v>
      </c>
      <c r="R9" s="30" t="str">
        <f>CONCATENATE(Q9*100,"%")</f>
        <v>63,5%</v>
      </c>
    </row>
    <row r="10" spans="2:18" ht="45" x14ac:dyDescent="0.25">
      <c r="B10" s="26" t="s">
        <v>0</v>
      </c>
      <c r="C10" s="14">
        <f t="shared" si="0"/>
        <v>0</v>
      </c>
      <c r="D10" s="21" t="s">
        <v>2</v>
      </c>
      <c r="E10" s="14">
        <f t="shared" si="0"/>
        <v>1</v>
      </c>
      <c r="F10" s="13" t="s">
        <v>0</v>
      </c>
      <c r="G10" s="14">
        <f t="shared" ref="G10" si="24">IF(F10="D",0,IF(F10="C",0,IF(F10="B",1,IF(F10="A",1,0))))</f>
        <v>0</v>
      </c>
      <c r="H10" s="13" t="s">
        <v>0</v>
      </c>
      <c r="I10" s="14">
        <f t="shared" ref="I10" si="25">IF(H10="D",0,IF(H10="C",0,IF(H10="B",1,IF(H10="A",1,0))))</f>
        <v>0</v>
      </c>
      <c r="J10" s="13" t="s">
        <v>3</v>
      </c>
      <c r="K10" s="14">
        <f t="shared" ref="K10" si="26">IF(J10="D",0,IF(J10="C",0,IF(J10="B",1,IF(J10="A",1,0))))</f>
        <v>0</v>
      </c>
      <c r="L10" s="18">
        <f t="shared" si="4"/>
        <v>0</v>
      </c>
      <c r="M10" s="3" t="str">
        <f t="shared" si="5"/>
        <v>Точное совпадение - Человек</v>
      </c>
      <c r="N10" s="5">
        <f t="shared" si="23"/>
        <v>1</v>
      </c>
      <c r="O10" s="31" t="s">
        <v>13</v>
      </c>
      <c r="P10" s="30">
        <f>Q3+P3</f>
        <v>73</v>
      </c>
      <c r="Q10" s="30">
        <f>P10/200</f>
        <v>0.36499999999999999</v>
      </c>
      <c r="R10" s="30" t="str">
        <f>CONCATENATE(Q10*100,"%")</f>
        <v>36,5%</v>
      </c>
    </row>
    <row r="11" spans="2:18" ht="15" customHeight="1" x14ac:dyDescent="0.25">
      <c r="B11" s="26" t="s">
        <v>2</v>
      </c>
      <c r="C11" s="14">
        <f t="shared" si="0"/>
        <v>1</v>
      </c>
      <c r="D11" s="21" t="s">
        <v>0</v>
      </c>
      <c r="E11" s="14">
        <f t="shared" si="0"/>
        <v>0</v>
      </c>
      <c r="F11" s="13" t="s">
        <v>0</v>
      </c>
      <c r="G11" s="14">
        <f t="shared" ref="G11" si="27">IF(F11="D",0,IF(F11="C",0,IF(F11="B",1,IF(F11="A",1,0))))</f>
        <v>0</v>
      </c>
      <c r="H11" s="13" t="s">
        <v>0</v>
      </c>
      <c r="I11" s="14">
        <f t="shared" ref="I11" si="28">IF(H11="D",0,IF(H11="C",0,IF(H11="B",1,IF(H11="A",1,0))))</f>
        <v>0</v>
      </c>
      <c r="J11" s="13" t="s">
        <v>1</v>
      </c>
      <c r="K11" s="14">
        <f t="shared" ref="K11" si="29">IF(J11="D",0,IF(J11="C",0,IF(J11="B",1,IF(J11="A",1,0))))</f>
        <v>1</v>
      </c>
      <c r="L11" s="18">
        <f t="shared" si="4"/>
        <v>0</v>
      </c>
      <c r="M11" s="3" t="str">
        <f t="shared" si="5"/>
        <v>Программа обнаружила больше признаков бота</v>
      </c>
      <c r="N11" s="5">
        <f t="shared" si="23"/>
        <v>2</v>
      </c>
      <c r="O11" s="32" t="s">
        <v>18</v>
      </c>
      <c r="P11" s="32"/>
      <c r="Q11" s="32"/>
      <c r="R11" s="32"/>
    </row>
    <row r="12" spans="2:18" x14ac:dyDescent="0.25">
      <c r="B12" s="26" t="s">
        <v>1</v>
      </c>
      <c r="C12" s="14">
        <f t="shared" si="0"/>
        <v>1</v>
      </c>
      <c r="D12" s="21" t="s">
        <v>0</v>
      </c>
      <c r="E12" s="14">
        <f t="shared" si="0"/>
        <v>0</v>
      </c>
      <c r="F12" s="13" t="s">
        <v>0</v>
      </c>
      <c r="G12" s="14">
        <f t="shared" ref="G12" si="30">IF(F12="D",0,IF(F12="C",0,IF(F12="B",1,IF(F12="A",1,0))))</f>
        <v>0</v>
      </c>
      <c r="H12" s="13" t="s">
        <v>2</v>
      </c>
      <c r="I12" s="14">
        <f t="shared" ref="I12" si="31">IF(H12="D",0,IF(H12="C",0,IF(H12="B",1,IF(H12="A",1,0))))</f>
        <v>1</v>
      </c>
      <c r="J12" s="13" t="s">
        <v>2</v>
      </c>
      <c r="K12" s="14">
        <f t="shared" ref="K12" si="32">IF(J12="D",0,IF(J12="C",0,IF(J12="B",1,IF(J12="A",1,0))))</f>
        <v>1</v>
      </c>
      <c r="L12" s="18">
        <f t="shared" si="4"/>
        <v>1</v>
      </c>
      <c r="M12" s="3" t="str">
        <f t="shared" si="5"/>
        <v>Точное совпадение-Бот</v>
      </c>
      <c r="N12" s="5">
        <f t="shared" si="23"/>
        <v>4</v>
      </c>
      <c r="O12" s="32"/>
      <c r="P12" s="32"/>
      <c r="Q12" s="32"/>
      <c r="R12" s="32"/>
    </row>
    <row r="13" spans="2:18" x14ac:dyDescent="0.25">
      <c r="B13" s="26" t="s">
        <v>1</v>
      </c>
      <c r="C13" s="14">
        <f t="shared" si="0"/>
        <v>1</v>
      </c>
      <c r="D13" s="21" t="s">
        <v>2</v>
      </c>
      <c r="E13" s="14">
        <f t="shared" si="0"/>
        <v>1</v>
      </c>
      <c r="F13" s="13" t="s">
        <v>2</v>
      </c>
      <c r="G13" s="14">
        <f t="shared" ref="G13" si="33">IF(F13="D",0,IF(F13="C",0,IF(F13="B",1,IF(F13="A",1,0))))</f>
        <v>1</v>
      </c>
      <c r="H13" s="13" t="s">
        <v>2</v>
      </c>
      <c r="I13" s="14">
        <f t="shared" ref="I13" si="34">IF(H13="D",0,IF(H13="C",0,IF(H13="B",1,IF(H13="A",1,0))))</f>
        <v>1</v>
      </c>
      <c r="J13" s="13" t="s">
        <v>2</v>
      </c>
      <c r="K13" s="14">
        <f t="shared" ref="K13" si="35">IF(J13="D",0,IF(J13="C",0,IF(J13="B",1,IF(J13="A",1,0))))</f>
        <v>1</v>
      </c>
      <c r="L13" s="18">
        <f t="shared" si="4"/>
        <v>1</v>
      </c>
      <c r="M13" s="3" t="str">
        <f t="shared" si="5"/>
        <v>Точное совпадение-Бот</v>
      </c>
      <c r="N13" s="5">
        <f t="shared" si="23"/>
        <v>4</v>
      </c>
      <c r="O13" s="32"/>
      <c r="P13" s="32"/>
      <c r="Q13" s="32"/>
      <c r="R13" s="32"/>
    </row>
    <row r="14" spans="2:18" x14ac:dyDescent="0.25">
      <c r="B14" s="26" t="s">
        <v>1</v>
      </c>
      <c r="C14" s="14">
        <f t="shared" si="0"/>
        <v>1</v>
      </c>
      <c r="D14" s="21" t="s">
        <v>3</v>
      </c>
      <c r="E14" s="14">
        <f t="shared" si="0"/>
        <v>0</v>
      </c>
      <c r="F14" s="13" t="s">
        <v>0</v>
      </c>
      <c r="G14" s="14">
        <f t="shared" ref="G14" si="36">IF(F14="D",0,IF(F14="C",0,IF(F14="B",1,IF(F14="A",1,0))))</f>
        <v>0</v>
      </c>
      <c r="H14" s="13" t="s">
        <v>3</v>
      </c>
      <c r="I14" s="14">
        <f t="shared" ref="I14" si="37">IF(H14="D",0,IF(H14="C",0,IF(H14="B",1,IF(H14="A",1,0))))</f>
        <v>0</v>
      </c>
      <c r="J14" s="13" t="s">
        <v>0</v>
      </c>
      <c r="K14" s="14">
        <f t="shared" ref="K14" si="38">IF(J14="D",0,IF(J14="C",0,IF(J14="B",1,IF(J14="A",1,0))))</f>
        <v>0</v>
      </c>
      <c r="L14" s="18">
        <f t="shared" si="4"/>
        <v>0</v>
      </c>
      <c r="M14" s="3" t="str">
        <f t="shared" si="5"/>
        <v>Программа обнаружила больше признаков бота</v>
      </c>
      <c r="N14" s="5">
        <f t="shared" si="23"/>
        <v>2</v>
      </c>
    </row>
    <row r="15" spans="2:18" x14ac:dyDescent="0.25">
      <c r="B15" s="26" t="s">
        <v>1</v>
      </c>
      <c r="C15" s="14">
        <f t="shared" si="0"/>
        <v>1</v>
      </c>
      <c r="D15" s="21" t="s">
        <v>2</v>
      </c>
      <c r="E15" s="14">
        <f t="shared" si="0"/>
        <v>1</v>
      </c>
      <c r="F15" s="13" t="s">
        <v>3</v>
      </c>
      <c r="G15" s="14">
        <f t="shared" ref="G15" si="39">IF(F15="D",0,IF(F15="C",0,IF(F15="B",1,IF(F15="A",1,0))))</f>
        <v>0</v>
      </c>
      <c r="H15" s="13" t="s">
        <v>1</v>
      </c>
      <c r="I15" s="14">
        <f t="shared" ref="I15" si="40">IF(H15="D",0,IF(H15="C",0,IF(H15="B",1,IF(H15="A",1,0))))</f>
        <v>1</v>
      </c>
      <c r="J15" s="13" t="s">
        <v>3</v>
      </c>
      <c r="K15" s="14">
        <f t="shared" ref="K15" si="41">IF(J15="D",0,IF(J15="C",0,IF(J15="B",1,IF(J15="A",1,0))))</f>
        <v>0</v>
      </c>
      <c r="L15" s="18">
        <f t="shared" si="4"/>
        <v>1</v>
      </c>
      <c r="M15" s="3" t="str">
        <f t="shared" si="5"/>
        <v>Точное совпадение-Бот</v>
      </c>
      <c r="N15" s="5">
        <f t="shared" si="23"/>
        <v>4</v>
      </c>
    </row>
    <row r="16" spans="2:18" x14ac:dyDescent="0.25">
      <c r="B16" s="26" t="s">
        <v>1</v>
      </c>
      <c r="C16" s="14">
        <f t="shared" si="0"/>
        <v>1</v>
      </c>
      <c r="D16" s="21" t="s">
        <v>1</v>
      </c>
      <c r="E16" s="14">
        <f t="shared" si="0"/>
        <v>1</v>
      </c>
      <c r="F16" s="13" t="s">
        <v>0</v>
      </c>
      <c r="G16" s="14">
        <f t="shared" ref="G16" si="42">IF(F16="D",0,IF(F16="C",0,IF(F16="B",1,IF(F16="A",1,0))))</f>
        <v>0</v>
      </c>
      <c r="H16" s="13" t="s">
        <v>0</v>
      </c>
      <c r="I16" s="14">
        <f t="shared" ref="I16" si="43">IF(H16="D",0,IF(H16="C",0,IF(H16="B",1,IF(H16="A",1,0))))</f>
        <v>0</v>
      </c>
      <c r="J16" s="13" t="s">
        <v>0</v>
      </c>
      <c r="K16" s="14">
        <f t="shared" ref="K16" si="44">IF(J16="D",0,IF(J16="C",0,IF(J16="B",1,IF(J16="A",1,0))))</f>
        <v>0</v>
      </c>
      <c r="L16" s="18">
        <f t="shared" si="4"/>
        <v>0</v>
      </c>
      <c r="M16" s="3" t="str">
        <f t="shared" si="5"/>
        <v>Программа обнаружила больше признаков бота</v>
      </c>
      <c r="N16" s="5">
        <f t="shared" si="23"/>
        <v>2</v>
      </c>
    </row>
    <row r="17" spans="2:14" x14ac:dyDescent="0.25">
      <c r="B17" s="26" t="s">
        <v>3</v>
      </c>
      <c r="C17" s="14">
        <f t="shared" si="0"/>
        <v>0</v>
      </c>
      <c r="D17" s="21" t="s">
        <v>2</v>
      </c>
      <c r="E17" s="14">
        <f t="shared" si="0"/>
        <v>1</v>
      </c>
      <c r="F17" s="13" t="s">
        <v>3</v>
      </c>
      <c r="G17" s="14">
        <f t="shared" ref="G17" si="45">IF(F17="D",0,IF(F17="C",0,IF(F17="B",1,IF(F17="A",1,0))))</f>
        <v>0</v>
      </c>
      <c r="H17" s="13" t="s">
        <v>2</v>
      </c>
      <c r="I17" s="14">
        <f t="shared" ref="I17" si="46">IF(H17="D",0,IF(H17="C",0,IF(H17="B",1,IF(H17="A",1,0))))</f>
        <v>1</v>
      </c>
      <c r="J17" s="13" t="s">
        <v>1</v>
      </c>
      <c r="K17" s="14">
        <f t="shared" ref="K17" si="47">IF(J17="D",0,IF(J17="C",0,IF(J17="B",1,IF(J17="A",1,0))))</f>
        <v>1</v>
      </c>
      <c r="L17" s="18">
        <f t="shared" si="4"/>
        <v>1</v>
      </c>
      <c r="M17" s="3" t="str">
        <f t="shared" si="5"/>
        <v>Программа не обнаружила признаков бота</v>
      </c>
      <c r="N17" s="5">
        <f t="shared" si="23"/>
        <v>3</v>
      </c>
    </row>
    <row r="18" spans="2:14" x14ac:dyDescent="0.25">
      <c r="B18" s="26" t="s">
        <v>1</v>
      </c>
      <c r="C18" s="14">
        <f t="shared" si="0"/>
        <v>1</v>
      </c>
      <c r="D18" s="21" t="s">
        <v>2</v>
      </c>
      <c r="E18" s="14">
        <f t="shared" si="0"/>
        <v>1</v>
      </c>
      <c r="F18" s="13" t="s">
        <v>2</v>
      </c>
      <c r="G18" s="14">
        <f t="shared" ref="G18" si="48">IF(F18="D",0,IF(F18="C",0,IF(F18="B",1,IF(F18="A",1,0))))</f>
        <v>1</v>
      </c>
      <c r="H18" s="13" t="s">
        <v>2</v>
      </c>
      <c r="I18" s="14">
        <f t="shared" ref="I18" si="49">IF(H18="D",0,IF(H18="C",0,IF(H18="B",1,IF(H18="A",1,0))))</f>
        <v>1</v>
      </c>
      <c r="J18" s="13" t="s">
        <v>2</v>
      </c>
      <c r="K18" s="14">
        <f t="shared" ref="K18" si="50">IF(J18="D",0,IF(J18="C",0,IF(J18="B",1,IF(J18="A",1,0))))</f>
        <v>1</v>
      </c>
      <c r="L18" s="18">
        <f t="shared" si="4"/>
        <v>1</v>
      </c>
      <c r="M18" s="3" t="str">
        <f t="shared" si="5"/>
        <v>Точное совпадение-Бот</v>
      </c>
      <c r="N18" s="5">
        <f t="shared" si="23"/>
        <v>4</v>
      </c>
    </row>
    <row r="19" spans="2:14" x14ac:dyDescent="0.25">
      <c r="B19" s="26" t="s">
        <v>2</v>
      </c>
      <c r="C19" s="14">
        <f t="shared" si="0"/>
        <v>1</v>
      </c>
      <c r="D19" s="21" t="s">
        <v>2</v>
      </c>
      <c r="E19" s="14">
        <f t="shared" si="0"/>
        <v>1</v>
      </c>
      <c r="F19" s="13" t="s">
        <v>0</v>
      </c>
      <c r="G19" s="14">
        <f t="shared" ref="G19" si="51">IF(F19="D",0,IF(F19="C",0,IF(F19="B",1,IF(F19="A",1,0))))</f>
        <v>0</v>
      </c>
      <c r="H19" s="13" t="s">
        <v>3</v>
      </c>
      <c r="I19" s="14">
        <f t="shared" ref="I19" si="52">IF(H19="D",0,IF(H19="C",0,IF(H19="B",1,IF(H19="A",1,0))))</f>
        <v>0</v>
      </c>
      <c r="J19" s="13" t="s">
        <v>1</v>
      </c>
      <c r="K19" s="14">
        <f t="shared" ref="K19" si="53">IF(J19="D",0,IF(J19="C",0,IF(J19="B",1,IF(J19="A",1,0))))</f>
        <v>1</v>
      </c>
      <c r="L19" s="18">
        <f t="shared" si="4"/>
        <v>1</v>
      </c>
      <c r="M19" s="3" t="str">
        <f t="shared" si="5"/>
        <v>Точное совпадение-Бот</v>
      </c>
      <c r="N19" s="5">
        <f t="shared" si="23"/>
        <v>4</v>
      </c>
    </row>
    <row r="20" spans="2:14" x14ac:dyDescent="0.25">
      <c r="B20" s="26" t="s">
        <v>3</v>
      </c>
      <c r="C20" s="14">
        <f t="shared" si="0"/>
        <v>0</v>
      </c>
      <c r="D20" s="21" t="s">
        <v>0</v>
      </c>
      <c r="E20" s="14">
        <f t="shared" si="0"/>
        <v>0</v>
      </c>
      <c r="F20" s="13" t="s">
        <v>3</v>
      </c>
      <c r="G20" s="14">
        <f t="shared" ref="G20" si="54">IF(F20="D",0,IF(F20="C",0,IF(F20="B",1,IF(F20="A",1,0))))</f>
        <v>0</v>
      </c>
      <c r="H20" s="13" t="s">
        <v>0</v>
      </c>
      <c r="I20" s="14">
        <f t="shared" ref="I20" si="55">IF(H20="D",0,IF(H20="C",0,IF(H20="B",1,IF(H20="A",1,0))))</f>
        <v>0</v>
      </c>
      <c r="J20" s="13" t="s">
        <v>0</v>
      </c>
      <c r="K20" s="14">
        <f t="shared" ref="K20" si="56">IF(J20="D",0,IF(J20="C",0,IF(J20="B",1,IF(J20="A",1,0))))</f>
        <v>0</v>
      </c>
      <c r="L20" s="18">
        <f t="shared" si="4"/>
        <v>0</v>
      </c>
      <c r="M20" s="3" t="str">
        <f t="shared" si="5"/>
        <v>Точное совпадение - Человек</v>
      </c>
      <c r="N20" s="5">
        <f t="shared" si="23"/>
        <v>1</v>
      </c>
    </row>
    <row r="21" spans="2:14" x14ac:dyDescent="0.25">
      <c r="B21" s="26" t="s">
        <v>1</v>
      </c>
      <c r="C21" s="14">
        <f t="shared" si="0"/>
        <v>1</v>
      </c>
      <c r="D21" s="21" t="s">
        <v>1</v>
      </c>
      <c r="E21" s="14">
        <f t="shared" si="0"/>
        <v>1</v>
      </c>
      <c r="F21" s="13" t="s">
        <v>1</v>
      </c>
      <c r="G21" s="14">
        <f t="shared" ref="G21" si="57">IF(F21="D",0,IF(F21="C",0,IF(F21="B",1,IF(F21="A",1,0))))</f>
        <v>1</v>
      </c>
      <c r="H21" s="13" t="s">
        <v>1</v>
      </c>
      <c r="I21" s="14">
        <f t="shared" ref="I21" si="58">IF(H21="D",0,IF(H21="C",0,IF(H21="B",1,IF(H21="A",1,0))))</f>
        <v>1</v>
      </c>
      <c r="J21" s="13" t="s">
        <v>3</v>
      </c>
      <c r="K21" s="14">
        <f t="shared" ref="K21" si="59">IF(J21="D",0,IF(J21="C",0,IF(J21="B",1,IF(J21="A",1,0))))</f>
        <v>0</v>
      </c>
      <c r="L21" s="18">
        <f t="shared" si="4"/>
        <v>1</v>
      </c>
      <c r="M21" s="3" t="str">
        <f t="shared" si="5"/>
        <v>Точное совпадение-Бот</v>
      </c>
      <c r="N21" s="5">
        <f t="shared" si="23"/>
        <v>4</v>
      </c>
    </row>
    <row r="22" spans="2:14" x14ac:dyDescent="0.25">
      <c r="B22" s="26" t="s">
        <v>3</v>
      </c>
      <c r="C22" s="14">
        <f t="shared" si="0"/>
        <v>0</v>
      </c>
      <c r="D22" s="21" t="s">
        <v>0</v>
      </c>
      <c r="E22" s="14">
        <f t="shared" si="0"/>
        <v>0</v>
      </c>
      <c r="F22" s="13" t="s">
        <v>0</v>
      </c>
      <c r="G22" s="14">
        <f t="shared" ref="G22" si="60">IF(F22="D",0,IF(F22="C",0,IF(F22="B",1,IF(F22="A",1,0))))</f>
        <v>0</v>
      </c>
      <c r="H22" s="13" t="s">
        <v>0</v>
      </c>
      <c r="I22" s="14">
        <f t="shared" ref="I22" si="61">IF(H22="D",0,IF(H22="C",0,IF(H22="B",1,IF(H22="A",1,0))))</f>
        <v>0</v>
      </c>
      <c r="J22" s="13" t="s">
        <v>0</v>
      </c>
      <c r="K22" s="14">
        <f t="shared" ref="K22" si="62">IF(J22="D",0,IF(J22="C",0,IF(J22="B",1,IF(J22="A",1,0))))</f>
        <v>0</v>
      </c>
      <c r="L22" s="18">
        <f t="shared" si="4"/>
        <v>0</v>
      </c>
      <c r="M22" s="3" t="str">
        <f t="shared" si="5"/>
        <v>Точное совпадение - Человек</v>
      </c>
      <c r="N22" s="5">
        <f t="shared" si="23"/>
        <v>1</v>
      </c>
    </row>
    <row r="23" spans="2:14" x14ac:dyDescent="0.25">
      <c r="B23" s="26" t="s">
        <v>1</v>
      </c>
      <c r="C23" s="14">
        <f t="shared" si="0"/>
        <v>1</v>
      </c>
      <c r="D23" s="21" t="s">
        <v>1</v>
      </c>
      <c r="E23" s="14">
        <f t="shared" si="0"/>
        <v>1</v>
      </c>
      <c r="F23" s="13" t="s">
        <v>2</v>
      </c>
      <c r="G23" s="14">
        <f t="shared" ref="G23" si="63">IF(F23="D",0,IF(F23="C",0,IF(F23="B",1,IF(F23="A",1,0))))</f>
        <v>1</v>
      </c>
      <c r="H23" s="13" t="s">
        <v>2</v>
      </c>
      <c r="I23" s="14">
        <f t="shared" ref="I23" si="64">IF(H23="D",0,IF(H23="C",0,IF(H23="B",1,IF(H23="A",1,0))))</f>
        <v>1</v>
      </c>
      <c r="J23" s="13" t="s">
        <v>2</v>
      </c>
      <c r="K23" s="14">
        <f t="shared" ref="K23" si="65">IF(J23="D",0,IF(J23="C",0,IF(J23="B",1,IF(J23="A",1,0))))</f>
        <v>1</v>
      </c>
      <c r="L23" s="18">
        <f t="shared" si="4"/>
        <v>1</v>
      </c>
      <c r="M23" s="3" t="str">
        <f t="shared" si="5"/>
        <v>Точное совпадение-Бот</v>
      </c>
      <c r="N23" s="5">
        <f t="shared" si="23"/>
        <v>4</v>
      </c>
    </row>
    <row r="24" spans="2:14" x14ac:dyDescent="0.25">
      <c r="B24" s="26" t="s">
        <v>3</v>
      </c>
      <c r="C24" s="14">
        <f t="shared" si="0"/>
        <v>0</v>
      </c>
      <c r="D24" s="21" t="s">
        <v>1</v>
      </c>
      <c r="E24" s="14">
        <f t="shared" si="0"/>
        <v>1</v>
      </c>
      <c r="F24" s="13" t="s">
        <v>3</v>
      </c>
      <c r="G24" s="14">
        <f t="shared" ref="G24" si="66">IF(F24="D",0,IF(F24="C",0,IF(F24="B",1,IF(F24="A",1,0))))</f>
        <v>0</v>
      </c>
      <c r="H24" s="13" t="s">
        <v>2</v>
      </c>
      <c r="I24" s="14">
        <f t="shared" ref="I24" si="67">IF(H24="D",0,IF(H24="C",0,IF(H24="B",1,IF(H24="A",1,0))))</f>
        <v>1</v>
      </c>
      <c r="J24" s="13" t="s">
        <v>2</v>
      </c>
      <c r="K24" s="14">
        <f t="shared" ref="K24" si="68">IF(J24="D",0,IF(J24="C",0,IF(J24="B",1,IF(J24="A",1,0))))</f>
        <v>1</v>
      </c>
      <c r="L24" s="18">
        <f t="shared" si="4"/>
        <v>1</v>
      </c>
      <c r="M24" s="3" t="str">
        <f t="shared" si="5"/>
        <v>Программа не обнаружила признаков бота</v>
      </c>
      <c r="N24" s="5">
        <f t="shared" si="23"/>
        <v>3</v>
      </c>
    </row>
    <row r="25" spans="2:14" x14ac:dyDescent="0.25">
      <c r="B25" s="26" t="s">
        <v>1</v>
      </c>
      <c r="C25" s="14">
        <f t="shared" si="0"/>
        <v>1</v>
      </c>
      <c r="D25" s="21" t="s">
        <v>2</v>
      </c>
      <c r="E25" s="14">
        <f t="shared" si="0"/>
        <v>1</v>
      </c>
      <c r="F25" s="13" t="s">
        <v>2</v>
      </c>
      <c r="G25" s="14">
        <f t="shared" ref="G25" si="69">IF(F25="D",0,IF(F25="C",0,IF(F25="B",1,IF(F25="A",1,0))))</f>
        <v>1</v>
      </c>
      <c r="H25" s="13" t="s">
        <v>2</v>
      </c>
      <c r="I25" s="14">
        <f t="shared" ref="I25" si="70">IF(H25="D",0,IF(H25="C",0,IF(H25="B",1,IF(H25="A",1,0))))</f>
        <v>1</v>
      </c>
      <c r="J25" s="13" t="s">
        <v>2</v>
      </c>
      <c r="K25" s="14">
        <f t="shared" ref="K25" si="71">IF(J25="D",0,IF(J25="C",0,IF(J25="B",1,IF(J25="A",1,0))))</f>
        <v>1</v>
      </c>
      <c r="L25" s="18">
        <f t="shared" si="4"/>
        <v>1</v>
      </c>
      <c r="M25" s="3" t="str">
        <f t="shared" si="5"/>
        <v>Точное совпадение-Бот</v>
      </c>
      <c r="N25" s="5">
        <f t="shared" si="23"/>
        <v>4</v>
      </c>
    </row>
    <row r="26" spans="2:14" x14ac:dyDescent="0.25">
      <c r="B26" s="26" t="s">
        <v>3</v>
      </c>
      <c r="C26" s="14">
        <f t="shared" si="0"/>
        <v>0</v>
      </c>
      <c r="D26" s="21" t="s">
        <v>0</v>
      </c>
      <c r="E26" s="14">
        <f t="shared" si="0"/>
        <v>0</v>
      </c>
      <c r="F26" s="13" t="s">
        <v>3</v>
      </c>
      <c r="G26" s="14">
        <f t="shared" ref="G26" si="72">IF(F26="D",0,IF(F26="C",0,IF(F26="B",1,IF(F26="A",1,0))))</f>
        <v>0</v>
      </c>
      <c r="H26" s="13" t="s">
        <v>0</v>
      </c>
      <c r="I26" s="14">
        <f t="shared" ref="I26" si="73">IF(H26="D",0,IF(H26="C",0,IF(H26="B",1,IF(H26="A",1,0))))</f>
        <v>0</v>
      </c>
      <c r="J26" s="13" t="s">
        <v>3</v>
      </c>
      <c r="K26" s="14">
        <f t="shared" ref="K26" si="74">IF(J26="D",0,IF(J26="C",0,IF(J26="B",1,IF(J26="A",1,0))))</f>
        <v>0</v>
      </c>
      <c r="L26" s="18">
        <f t="shared" si="4"/>
        <v>0</v>
      </c>
      <c r="M26" s="3" t="str">
        <f t="shared" si="5"/>
        <v>Точное совпадение - Человек</v>
      </c>
      <c r="N26" s="5">
        <f t="shared" si="23"/>
        <v>1</v>
      </c>
    </row>
    <row r="27" spans="2:14" x14ac:dyDescent="0.25">
      <c r="B27" s="26" t="s">
        <v>3</v>
      </c>
      <c r="C27" s="14">
        <f t="shared" si="0"/>
        <v>0</v>
      </c>
      <c r="D27" s="21" t="s">
        <v>0</v>
      </c>
      <c r="E27" s="14">
        <f t="shared" si="0"/>
        <v>0</v>
      </c>
      <c r="F27" s="13" t="s">
        <v>3</v>
      </c>
      <c r="G27" s="14">
        <f t="shared" ref="G27" si="75">IF(F27="D",0,IF(F27="C",0,IF(F27="B",1,IF(F27="A",1,0))))</f>
        <v>0</v>
      </c>
      <c r="H27" s="13" t="s">
        <v>0</v>
      </c>
      <c r="I27" s="14">
        <f t="shared" ref="I27" si="76">IF(H27="D",0,IF(H27="C",0,IF(H27="B",1,IF(H27="A",1,0))))</f>
        <v>0</v>
      </c>
      <c r="J27" s="13" t="s">
        <v>1</v>
      </c>
      <c r="K27" s="14">
        <f t="shared" ref="K27" si="77">IF(J27="D",0,IF(J27="C",0,IF(J27="B",1,IF(J27="A",1,0))))</f>
        <v>1</v>
      </c>
      <c r="L27" s="18">
        <f t="shared" si="4"/>
        <v>0</v>
      </c>
      <c r="M27" s="3" t="str">
        <f t="shared" si="5"/>
        <v>Точное совпадение - Человек</v>
      </c>
      <c r="N27" s="5">
        <f t="shared" si="23"/>
        <v>1</v>
      </c>
    </row>
    <row r="28" spans="2:14" x14ac:dyDescent="0.25">
      <c r="B28" s="26" t="s">
        <v>1</v>
      </c>
      <c r="C28" s="14">
        <f t="shared" si="0"/>
        <v>1</v>
      </c>
      <c r="D28" s="21" t="s">
        <v>2</v>
      </c>
      <c r="E28" s="14">
        <f t="shared" si="0"/>
        <v>1</v>
      </c>
      <c r="F28" s="13" t="s">
        <v>2</v>
      </c>
      <c r="G28" s="14">
        <f t="shared" ref="G28" si="78">IF(F28="D",0,IF(F28="C",0,IF(F28="B",1,IF(F28="A",1,0))))</f>
        <v>1</v>
      </c>
      <c r="H28" s="13" t="s">
        <v>2</v>
      </c>
      <c r="I28" s="14">
        <f t="shared" ref="I28" si="79">IF(H28="D",0,IF(H28="C",0,IF(H28="B",1,IF(H28="A",1,0))))</f>
        <v>1</v>
      </c>
      <c r="J28" s="13" t="s">
        <v>2</v>
      </c>
      <c r="K28" s="14">
        <f t="shared" ref="K28" si="80">IF(J28="D",0,IF(J28="C",0,IF(J28="B",1,IF(J28="A",1,0))))</f>
        <v>1</v>
      </c>
      <c r="L28" s="18">
        <f t="shared" si="4"/>
        <v>1</v>
      </c>
      <c r="M28" s="3" t="str">
        <f t="shared" si="5"/>
        <v>Точное совпадение-Бот</v>
      </c>
      <c r="N28" s="5">
        <f t="shared" si="23"/>
        <v>4</v>
      </c>
    </row>
    <row r="29" spans="2:14" x14ac:dyDescent="0.25">
      <c r="B29" s="26" t="s">
        <v>1</v>
      </c>
      <c r="C29" s="14">
        <f t="shared" si="0"/>
        <v>1</v>
      </c>
      <c r="D29" s="21" t="s">
        <v>1</v>
      </c>
      <c r="E29" s="14">
        <f t="shared" si="0"/>
        <v>1</v>
      </c>
      <c r="F29" s="13" t="s">
        <v>1</v>
      </c>
      <c r="G29" s="14">
        <f t="shared" ref="G29" si="81">IF(F29="D",0,IF(F29="C",0,IF(F29="B",1,IF(F29="A",1,0))))</f>
        <v>1</v>
      </c>
      <c r="H29" s="13" t="s">
        <v>2</v>
      </c>
      <c r="I29" s="14">
        <f t="shared" ref="I29" si="82">IF(H29="D",0,IF(H29="C",0,IF(H29="B",1,IF(H29="A",1,0))))</f>
        <v>1</v>
      </c>
      <c r="J29" s="13" t="s">
        <v>2</v>
      </c>
      <c r="K29" s="14">
        <f t="shared" ref="K29" si="83">IF(J29="D",0,IF(J29="C",0,IF(J29="B",1,IF(J29="A",1,0))))</f>
        <v>1</v>
      </c>
      <c r="L29" s="18">
        <f t="shared" si="4"/>
        <v>1</v>
      </c>
      <c r="M29" s="3" t="str">
        <f t="shared" si="5"/>
        <v>Точное совпадение-Бот</v>
      </c>
      <c r="N29" s="5">
        <f t="shared" si="23"/>
        <v>4</v>
      </c>
    </row>
    <row r="30" spans="2:14" x14ac:dyDescent="0.25">
      <c r="B30" s="26" t="s">
        <v>3</v>
      </c>
      <c r="C30" s="14">
        <f t="shared" si="0"/>
        <v>0</v>
      </c>
      <c r="D30" s="21" t="s">
        <v>3</v>
      </c>
      <c r="E30" s="14">
        <f t="shared" si="0"/>
        <v>0</v>
      </c>
      <c r="F30" s="13" t="s">
        <v>3</v>
      </c>
      <c r="G30" s="14">
        <f t="shared" ref="G30" si="84">IF(F30="D",0,IF(F30="C",0,IF(F30="B",1,IF(F30="A",1,0))))</f>
        <v>0</v>
      </c>
      <c r="H30" s="13" t="s">
        <v>0</v>
      </c>
      <c r="I30" s="14">
        <f t="shared" ref="I30" si="85">IF(H30="D",0,IF(H30="C",0,IF(H30="B",1,IF(H30="A",1,0))))</f>
        <v>0</v>
      </c>
      <c r="J30" s="13" t="s">
        <v>3</v>
      </c>
      <c r="K30" s="14">
        <f t="shared" ref="K30" si="86">IF(J30="D",0,IF(J30="C",0,IF(J30="B",1,IF(J30="A",1,0))))</f>
        <v>0</v>
      </c>
      <c r="L30" s="18">
        <f t="shared" si="4"/>
        <v>0</v>
      </c>
      <c r="M30" s="3" t="str">
        <f t="shared" si="5"/>
        <v>Точное совпадение - Человек</v>
      </c>
      <c r="N30" s="5">
        <f t="shared" si="23"/>
        <v>1</v>
      </c>
    </row>
    <row r="31" spans="2:14" x14ac:dyDescent="0.25">
      <c r="B31" s="26" t="s">
        <v>3</v>
      </c>
      <c r="C31" s="14">
        <f t="shared" si="0"/>
        <v>0</v>
      </c>
      <c r="D31" s="21" t="s">
        <v>1</v>
      </c>
      <c r="E31" s="14">
        <f t="shared" si="0"/>
        <v>1</v>
      </c>
      <c r="F31" s="13" t="s">
        <v>2</v>
      </c>
      <c r="G31" s="14">
        <f t="shared" ref="G31" si="87">IF(F31="D",0,IF(F31="C",0,IF(F31="B",1,IF(F31="A",1,0))))</f>
        <v>1</v>
      </c>
      <c r="H31" s="13" t="s">
        <v>1</v>
      </c>
      <c r="I31" s="14">
        <f t="shared" ref="I31" si="88">IF(H31="D",0,IF(H31="C",0,IF(H31="B",1,IF(H31="A",1,0))))</f>
        <v>1</v>
      </c>
      <c r="J31" s="13" t="s">
        <v>2</v>
      </c>
      <c r="K31" s="14">
        <f t="shared" ref="K31" si="89">IF(J31="D",0,IF(J31="C",0,IF(J31="B",1,IF(J31="A",1,0))))</f>
        <v>1</v>
      </c>
      <c r="L31" s="18">
        <f t="shared" si="4"/>
        <v>1</v>
      </c>
      <c r="M31" s="3" t="str">
        <f t="shared" si="5"/>
        <v>Программа не обнаружила признаков бота</v>
      </c>
      <c r="N31" s="5">
        <f t="shared" si="23"/>
        <v>3</v>
      </c>
    </row>
    <row r="32" spans="2:14" x14ac:dyDescent="0.25">
      <c r="B32" s="26" t="s">
        <v>0</v>
      </c>
      <c r="C32" s="14">
        <f t="shared" si="0"/>
        <v>0</v>
      </c>
      <c r="D32" s="21" t="s">
        <v>0</v>
      </c>
      <c r="E32" s="14">
        <f t="shared" si="0"/>
        <v>0</v>
      </c>
      <c r="F32" s="13" t="s">
        <v>3</v>
      </c>
      <c r="G32" s="14">
        <f t="shared" ref="G32" si="90">IF(F32="D",0,IF(F32="C",0,IF(F32="B",1,IF(F32="A",1,0))))</f>
        <v>0</v>
      </c>
      <c r="H32" s="13" t="s">
        <v>1</v>
      </c>
      <c r="I32" s="14">
        <f t="shared" ref="I32" si="91">IF(H32="D",0,IF(H32="C",0,IF(H32="B",1,IF(H32="A",1,0))))</f>
        <v>1</v>
      </c>
      <c r="J32" s="13" t="s">
        <v>3</v>
      </c>
      <c r="K32" s="14">
        <f t="shared" ref="K32" si="92">IF(J32="D",0,IF(J32="C",0,IF(J32="B",1,IF(J32="A",1,0))))</f>
        <v>0</v>
      </c>
      <c r="L32" s="18">
        <f t="shared" si="4"/>
        <v>0</v>
      </c>
      <c r="M32" s="3" t="str">
        <f t="shared" si="5"/>
        <v>Точное совпадение - Человек</v>
      </c>
      <c r="N32" s="5">
        <f t="shared" si="23"/>
        <v>1</v>
      </c>
    </row>
    <row r="33" spans="2:14" x14ac:dyDescent="0.25">
      <c r="B33" s="26" t="s">
        <v>0</v>
      </c>
      <c r="C33" s="14">
        <f t="shared" si="0"/>
        <v>0</v>
      </c>
      <c r="D33" s="21" t="s">
        <v>3</v>
      </c>
      <c r="E33" s="14">
        <f t="shared" si="0"/>
        <v>0</v>
      </c>
      <c r="F33" s="13" t="s">
        <v>3</v>
      </c>
      <c r="G33" s="14">
        <f t="shared" ref="G33" si="93">IF(F33="D",0,IF(F33="C",0,IF(F33="B",1,IF(F33="A",1,0))))</f>
        <v>0</v>
      </c>
      <c r="H33" s="13" t="s">
        <v>2</v>
      </c>
      <c r="I33" s="14">
        <f t="shared" ref="I33" si="94">IF(H33="D",0,IF(H33="C",0,IF(H33="B",1,IF(H33="A",1,0))))</f>
        <v>1</v>
      </c>
      <c r="J33" s="13" t="s">
        <v>3</v>
      </c>
      <c r="K33" s="14">
        <f t="shared" ref="K33" si="95">IF(J33="D",0,IF(J33="C",0,IF(J33="B",1,IF(J33="A",1,0))))</f>
        <v>0</v>
      </c>
      <c r="L33" s="18">
        <f t="shared" si="4"/>
        <v>0</v>
      </c>
      <c r="M33" s="3" t="str">
        <f t="shared" si="5"/>
        <v>Точное совпадение - Человек</v>
      </c>
      <c r="N33" s="5">
        <f t="shared" si="23"/>
        <v>1</v>
      </c>
    </row>
    <row r="34" spans="2:14" x14ac:dyDescent="0.25">
      <c r="B34" s="26" t="s">
        <v>0</v>
      </c>
      <c r="C34" s="14">
        <f t="shared" si="0"/>
        <v>0</v>
      </c>
      <c r="D34" s="21" t="s">
        <v>1</v>
      </c>
      <c r="E34" s="14">
        <f t="shared" si="0"/>
        <v>1</v>
      </c>
      <c r="F34" s="13" t="s">
        <v>3</v>
      </c>
      <c r="G34" s="14">
        <f t="shared" ref="G34" si="96">IF(F34="D",0,IF(F34="C",0,IF(F34="B",1,IF(F34="A",1,0))))</f>
        <v>0</v>
      </c>
      <c r="H34" s="13" t="s">
        <v>3</v>
      </c>
      <c r="I34" s="14">
        <f t="shared" ref="I34" si="97">IF(H34="D",0,IF(H34="C",0,IF(H34="B",1,IF(H34="A",1,0))))</f>
        <v>0</v>
      </c>
      <c r="J34" s="13" t="s">
        <v>1</v>
      </c>
      <c r="K34" s="14">
        <f t="shared" ref="K34" si="98">IF(J34="D",0,IF(J34="C",0,IF(J34="B",1,IF(J34="A",1,0))))</f>
        <v>1</v>
      </c>
      <c r="L34" s="18">
        <f t="shared" si="4"/>
        <v>1</v>
      </c>
      <c r="M34" s="3" t="str">
        <f t="shared" si="5"/>
        <v>Программа не обнаружила признаков бота</v>
      </c>
      <c r="N34" s="5">
        <f t="shared" si="23"/>
        <v>3</v>
      </c>
    </row>
    <row r="35" spans="2:14" x14ac:dyDescent="0.25">
      <c r="B35" s="26" t="s">
        <v>1</v>
      </c>
      <c r="C35" s="14">
        <f t="shared" si="0"/>
        <v>1</v>
      </c>
      <c r="D35" s="21" t="s">
        <v>3</v>
      </c>
      <c r="E35" s="14">
        <f t="shared" si="0"/>
        <v>0</v>
      </c>
      <c r="F35" s="13" t="s">
        <v>2</v>
      </c>
      <c r="G35" s="14">
        <f t="shared" ref="G35" si="99">IF(F35="D",0,IF(F35="C",0,IF(F35="B",1,IF(F35="A",1,0))))</f>
        <v>1</v>
      </c>
      <c r="H35" s="13" t="s">
        <v>1</v>
      </c>
      <c r="I35" s="14">
        <f t="shared" ref="I35" si="100">IF(H35="D",0,IF(H35="C",0,IF(H35="B",1,IF(H35="A",1,0))))</f>
        <v>1</v>
      </c>
      <c r="J35" s="13" t="s">
        <v>2</v>
      </c>
      <c r="K35" s="14">
        <f t="shared" ref="K35" si="101">IF(J35="D",0,IF(J35="C",0,IF(J35="B",1,IF(J35="A",1,0))))</f>
        <v>1</v>
      </c>
      <c r="L35" s="18">
        <f t="shared" si="4"/>
        <v>1</v>
      </c>
      <c r="M35" s="3" t="str">
        <f t="shared" si="5"/>
        <v>Точное совпадение-Бот</v>
      </c>
      <c r="N35" s="5">
        <f t="shared" si="23"/>
        <v>4</v>
      </c>
    </row>
    <row r="36" spans="2:14" x14ac:dyDescent="0.25">
      <c r="B36" s="26" t="s">
        <v>3</v>
      </c>
      <c r="C36" s="14">
        <f t="shared" si="0"/>
        <v>0</v>
      </c>
      <c r="D36" s="21" t="s">
        <v>0</v>
      </c>
      <c r="E36" s="14">
        <f t="shared" si="0"/>
        <v>0</v>
      </c>
      <c r="F36" s="13" t="s">
        <v>0</v>
      </c>
      <c r="G36" s="14">
        <f t="shared" ref="G36" si="102">IF(F36="D",0,IF(F36="C",0,IF(F36="B",1,IF(F36="A",1,0))))</f>
        <v>0</v>
      </c>
      <c r="H36" s="13" t="s">
        <v>1</v>
      </c>
      <c r="I36" s="14">
        <f t="shared" ref="I36" si="103">IF(H36="D",0,IF(H36="C",0,IF(H36="B",1,IF(H36="A",1,0))))</f>
        <v>1</v>
      </c>
      <c r="J36" s="13" t="s">
        <v>3</v>
      </c>
      <c r="K36" s="14">
        <f t="shared" ref="K36" si="104">IF(J36="D",0,IF(J36="C",0,IF(J36="B",1,IF(J36="A",1,0))))</f>
        <v>0</v>
      </c>
      <c r="L36" s="18">
        <f t="shared" si="4"/>
        <v>0</v>
      </c>
      <c r="M36" s="3" t="str">
        <f t="shared" si="5"/>
        <v>Точное совпадение - Человек</v>
      </c>
      <c r="N36" s="5">
        <f t="shared" si="23"/>
        <v>1</v>
      </c>
    </row>
    <row r="37" spans="2:14" x14ac:dyDescent="0.25">
      <c r="B37" s="26" t="s">
        <v>1</v>
      </c>
      <c r="C37" s="14">
        <f t="shared" si="0"/>
        <v>1</v>
      </c>
      <c r="D37" s="21" t="s">
        <v>3</v>
      </c>
      <c r="E37" s="14">
        <f t="shared" si="0"/>
        <v>0</v>
      </c>
      <c r="F37" s="13" t="s">
        <v>1</v>
      </c>
      <c r="G37" s="14">
        <f t="shared" ref="G37" si="105">IF(F37="D",0,IF(F37="C",0,IF(F37="B",1,IF(F37="A",1,0))))</f>
        <v>1</v>
      </c>
      <c r="H37" s="13" t="s">
        <v>2</v>
      </c>
      <c r="I37" s="14">
        <f t="shared" ref="I37" si="106">IF(H37="D",0,IF(H37="C",0,IF(H37="B",1,IF(H37="A",1,0))))</f>
        <v>1</v>
      </c>
      <c r="J37" s="13" t="s">
        <v>2</v>
      </c>
      <c r="K37" s="14">
        <f t="shared" ref="K37" si="107">IF(J37="D",0,IF(J37="C",0,IF(J37="B",1,IF(J37="A",1,0))))</f>
        <v>1</v>
      </c>
      <c r="L37" s="18">
        <f t="shared" si="4"/>
        <v>1</v>
      </c>
      <c r="M37" s="3" t="str">
        <f t="shared" si="5"/>
        <v>Точное совпадение-Бот</v>
      </c>
      <c r="N37" s="5">
        <f t="shared" si="23"/>
        <v>4</v>
      </c>
    </row>
    <row r="38" spans="2:14" x14ac:dyDescent="0.25">
      <c r="B38" s="26" t="s">
        <v>1</v>
      </c>
      <c r="C38" s="14">
        <f t="shared" si="0"/>
        <v>1</v>
      </c>
      <c r="D38" s="21" t="s">
        <v>2</v>
      </c>
      <c r="E38" s="14">
        <f t="shared" si="0"/>
        <v>1</v>
      </c>
      <c r="F38" s="13" t="s">
        <v>2</v>
      </c>
      <c r="G38" s="14">
        <f t="shared" ref="G38" si="108">IF(F38="D",0,IF(F38="C",0,IF(F38="B",1,IF(F38="A",1,0))))</f>
        <v>1</v>
      </c>
      <c r="H38" s="13" t="s">
        <v>1</v>
      </c>
      <c r="I38" s="14">
        <f t="shared" ref="I38" si="109">IF(H38="D",0,IF(H38="C",0,IF(H38="B",1,IF(H38="A",1,0))))</f>
        <v>1</v>
      </c>
      <c r="J38" s="13" t="s">
        <v>2</v>
      </c>
      <c r="K38" s="14">
        <f t="shared" ref="K38" si="110">IF(J38="D",0,IF(J38="C",0,IF(J38="B",1,IF(J38="A",1,0))))</f>
        <v>1</v>
      </c>
      <c r="L38" s="18">
        <f t="shared" si="4"/>
        <v>1</v>
      </c>
      <c r="M38" s="3" t="str">
        <f t="shared" si="5"/>
        <v>Точное совпадение-Бот</v>
      </c>
      <c r="N38" s="5">
        <f t="shared" si="23"/>
        <v>4</v>
      </c>
    </row>
    <row r="39" spans="2:14" x14ac:dyDescent="0.25">
      <c r="B39" s="26" t="s">
        <v>3</v>
      </c>
      <c r="C39" s="14">
        <f t="shared" si="0"/>
        <v>0</v>
      </c>
      <c r="D39" s="21" t="s">
        <v>0</v>
      </c>
      <c r="E39" s="14">
        <f t="shared" si="0"/>
        <v>0</v>
      </c>
      <c r="F39" s="13" t="s">
        <v>3</v>
      </c>
      <c r="G39" s="14">
        <f t="shared" ref="G39" si="111">IF(F39="D",0,IF(F39="C",0,IF(F39="B",1,IF(F39="A",1,0))))</f>
        <v>0</v>
      </c>
      <c r="H39" s="13" t="s">
        <v>0</v>
      </c>
      <c r="I39" s="14">
        <f t="shared" ref="I39" si="112">IF(H39="D",0,IF(H39="C",0,IF(H39="B",1,IF(H39="A",1,0))))</f>
        <v>0</v>
      </c>
      <c r="J39" s="13" t="s">
        <v>3</v>
      </c>
      <c r="K39" s="14">
        <f t="shared" ref="K39" si="113">IF(J39="D",0,IF(J39="C",0,IF(J39="B",1,IF(J39="A",1,0))))</f>
        <v>0</v>
      </c>
      <c r="L39" s="18">
        <f t="shared" si="4"/>
        <v>0</v>
      </c>
      <c r="M39" s="3" t="str">
        <f t="shared" si="5"/>
        <v>Точное совпадение - Человек</v>
      </c>
      <c r="N39" s="5">
        <f t="shared" si="23"/>
        <v>1</v>
      </c>
    </row>
    <row r="40" spans="2:14" x14ac:dyDescent="0.25">
      <c r="B40" s="26" t="s">
        <v>3</v>
      </c>
      <c r="C40" s="14">
        <f t="shared" si="0"/>
        <v>0</v>
      </c>
      <c r="D40" s="21" t="s">
        <v>0</v>
      </c>
      <c r="E40" s="14">
        <f t="shared" si="0"/>
        <v>0</v>
      </c>
      <c r="F40" s="13" t="s">
        <v>3</v>
      </c>
      <c r="G40" s="14">
        <f t="shared" ref="G40" si="114">IF(F40="D",0,IF(F40="C",0,IF(F40="B",1,IF(F40="A",1,0))))</f>
        <v>0</v>
      </c>
      <c r="H40" s="13" t="s">
        <v>0</v>
      </c>
      <c r="I40" s="14">
        <f t="shared" ref="I40" si="115">IF(H40="D",0,IF(H40="C",0,IF(H40="B",1,IF(H40="A",1,0))))</f>
        <v>0</v>
      </c>
      <c r="J40" s="13" t="s">
        <v>0</v>
      </c>
      <c r="K40" s="14">
        <f t="shared" ref="K40" si="116">IF(J40="D",0,IF(J40="C",0,IF(J40="B",1,IF(J40="A",1,0))))</f>
        <v>0</v>
      </c>
      <c r="L40" s="18">
        <f t="shared" si="4"/>
        <v>0</v>
      </c>
      <c r="M40" s="3" t="str">
        <f t="shared" si="5"/>
        <v>Точное совпадение - Человек</v>
      </c>
      <c r="N40" s="5">
        <f t="shared" si="23"/>
        <v>1</v>
      </c>
    </row>
    <row r="41" spans="2:14" x14ac:dyDescent="0.25">
      <c r="B41" s="26" t="s">
        <v>1</v>
      </c>
      <c r="C41" s="14">
        <f t="shared" si="0"/>
        <v>1</v>
      </c>
      <c r="D41" s="21" t="s">
        <v>2</v>
      </c>
      <c r="E41" s="14">
        <f t="shared" si="0"/>
        <v>1</v>
      </c>
      <c r="F41" s="13" t="s">
        <v>2</v>
      </c>
      <c r="G41" s="14">
        <f t="shared" ref="G41" si="117">IF(F41="D",0,IF(F41="C",0,IF(F41="B",1,IF(F41="A",1,0))))</f>
        <v>1</v>
      </c>
      <c r="H41" s="13" t="s">
        <v>1</v>
      </c>
      <c r="I41" s="14">
        <f t="shared" ref="I41" si="118">IF(H41="D",0,IF(H41="C",0,IF(H41="B",1,IF(H41="A",1,0))))</f>
        <v>1</v>
      </c>
      <c r="J41" s="13" t="s">
        <v>0</v>
      </c>
      <c r="K41" s="14">
        <f t="shared" ref="K41" si="119">IF(J41="D",0,IF(J41="C",0,IF(J41="B",1,IF(J41="A",1,0))))</f>
        <v>0</v>
      </c>
      <c r="L41" s="18">
        <f t="shared" si="4"/>
        <v>1</v>
      </c>
      <c r="M41" s="3" t="str">
        <f t="shared" si="5"/>
        <v>Точное совпадение-Бот</v>
      </c>
      <c r="N41" s="5">
        <f t="shared" si="23"/>
        <v>4</v>
      </c>
    </row>
    <row r="42" spans="2:14" x14ac:dyDescent="0.25">
      <c r="B42" s="26" t="s">
        <v>1</v>
      </c>
      <c r="C42" s="14">
        <f t="shared" si="0"/>
        <v>1</v>
      </c>
      <c r="D42" s="21" t="s">
        <v>3</v>
      </c>
      <c r="E42" s="14">
        <f t="shared" si="0"/>
        <v>0</v>
      </c>
      <c r="F42" s="13" t="s">
        <v>3</v>
      </c>
      <c r="G42" s="14">
        <f t="shared" ref="G42" si="120">IF(F42="D",0,IF(F42="C",0,IF(F42="B",1,IF(F42="A",1,0))))</f>
        <v>0</v>
      </c>
      <c r="H42" s="13" t="s">
        <v>2</v>
      </c>
      <c r="I42" s="14">
        <f t="shared" ref="I42" si="121">IF(H42="D",0,IF(H42="C",0,IF(H42="B",1,IF(H42="A",1,0))))</f>
        <v>1</v>
      </c>
      <c r="J42" s="13" t="s">
        <v>0</v>
      </c>
      <c r="K42" s="14">
        <f t="shared" ref="K42" si="122">IF(J42="D",0,IF(J42="C",0,IF(J42="B",1,IF(J42="A",1,0))))</f>
        <v>0</v>
      </c>
      <c r="L42" s="18">
        <f t="shared" si="4"/>
        <v>0</v>
      </c>
      <c r="M42" s="3" t="str">
        <f t="shared" si="5"/>
        <v>Программа обнаружила больше признаков бота</v>
      </c>
      <c r="N42" s="5">
        <f t="shared" si="23"/>
        <v>2</v>
      </c>
    </row>
    <row r="43" spans="2:14" x14ac:dyDescent="0.25">
      <c r="B43" s="26" t="s">
        <v>1</v>
      </c>
      <c r="C43" s="14">
        <f t="shared" si="0"/>
        <v>1</v>
      </c>
      <c r="D43" s="21" t="s">
        <v>1</v>
      </c>
      <c r="E43" s="14">
        <f t="shared" si="0"/>
        <v>1</v>
      </c>
      <c r="F43" s="13" t="s">
        <v>2</v>
      </c>
      <c r="G43" s="14">
        <f t="shared" ref="G43" si="123">IF(F43="D",0,IF(F43="C",0,IF(F43="B",1,IF(F43="A",1,0))))</f>
        <v>1</v>
      </c>
      <c r="H43" s="13" t="s">
        <v>1</v>
      </c>
      <c r="I43" s="14">
        <f t="shared" ref="I43" si="124">IF(H43="D",0,IF(H43="C",0,IF(H43="B",1,IF(H43="A",1,0))))</f>
        <v>1</v>
      </c>
      <c r="J43" s="13" t="s">
        <v>2</v>
      </c>
      <c r="K43" s="14">
        <f t="shared" ref="K43" si="125">IF(J43="D",0,IF(J43="C",0,IF(J43="B",1,IF(J43="A",1,0))))</f>
        <v>1</v>
      </c>
      <c r="L43" s="18">
        <f t="shared" si="4"/>
        <v>1</v>
      </c>
      <c r="M43" s="3" t="str">
        <f t="shared" si="5"/>
        <v>Точное совпадение-Бот</v>
      </c>
      <c r="N43" s="5">
        <f t="shared" si="23"/>
        <v>4</v>
      </c>
    </row>
    <row r="44" spans="2:14" x14ac:dyDescent="0.25">
      <c r="B44" s="26" t="s">
        <v>3</v>
      </c>
      <c r="C44" s="14">
        <f t="shared" si="0"/>
        <v>0</v>
      </c>
      <c r="D44" s="21" t="s">
        <v>3</v>
      </c>
      <c r="E44" s="14">
        <f t="shared" si="0"/>
        <v>0</v>
      </c>
      <c r="F44" s="13" t="s">
        <v>2</v>
      </c>
      <c r="G44" s="14">
        <f t="shared" ref="G44" si="126">IF(F44="D",0,IF(F44="C",0,IF(F44="B",1,IF(F44="A",1,0))))</f>
        <v>1</v>
      </c>
      <c r="H44" s="13" t="s">
        <v>3</v>
      </c>
      <c r="I44" s="14">
        <f t="shared" ref="I44" si="127">IF(H44="D",0,IF(H44="C",0,IF(H44="B",1,IF(H44="A",1,0))))</f>
        <v>0</v>
      </c>
      <c r="J44" s="13" t="s">
        <v>1</v>
      </c>
      <c r="K44" s="14">
        <f t="shared" ref="K44" si="128">IF(J44="D",0,IF(J44="C",0,IF(J44="B",1,IF(J44="A",1,0))))</f>
        <v>1</v>
      </c>
      <c r="L44" s="18">
        <f t="shared" si="4"/>
        <v>1</v>
      </c>
      <c r="M44" s="3" t="str">
        <f t="shared" si="5"/>
        <v>Программа не обнаружила признаков бота</v>
      </c>
      <c r="N44" s="5">
        <f t="shared" si="23"/>
        <v>3</v>
      </c>
    </row>
    <row r="45" spans="2:14" x14ac:dyDescent="0.25">
      <c r="B45" s="26" t="s">
        <v>0</v>
      </c>
      <c r="C45" s="14">
        <f t="shared" si="0"/>
        <v>0</v>
      </c>
      <c r="D45" s="21" t="s">
        <v>0</v>
      </c>
      <c r="E45" s="14">
        <f t="shared" si="0"/>
        <v>0</v>
      </c>
      <c r="F45" s="13" t="s">
        <v>1</v>
      </c>
      <c r="G45" s="14">
        <f t="shared" ref="G45" si="129">IF(F45="D",0,IF(F45="C",0,IF(F45="B",1,IF(F45="A",1,0))))</f>
        <v>1</v>
      </c>
      <c r="H45" s="13" t="s">
        <v>0</v>
      </c>
      <c r="I45" s="14">
        <f t="shared" ref="I45" si="130">IF(H45="D",0,IF(H45="C",0,IF(H45="B",1,IF(H45="A",1,0))))</f>
        <v>0</v>
      </c>
      <c r="J45" s="13" t="s">
        <v>1</v>
      </c>
      <c r="K45" s="14">
        <f t="shared" ref="K45" si="131">IF(J45="D",0,IF(J45="C",0,IF(J45="B",1,IF(J45="A",1,0))))</f>
        <v>1</v>
      </c>
      <c r="L45" s="18">
        <f t="shared" si="4"/>
        <v>1</v>
      </c>
      <c r="M45" s="3" t="str">
        <f t="shared" si="5"/>
        <v>Программа не обнаружила признаков бота</v>
      </c>
      <c r="N45" s="5">
        <f t="shared" si="23"/>
        <v>3</v>
      </c>
    </row>
    <row r="46" spans="2:14" x14ac:dyDescent="0.25">
      <c r="B46" s="26" t="s">
        <v>1</v>
      </c>
      <c r="C46" s="14">
        <f t="shared" si="0"/>
        <v>1</v>
      </c>
      <c r="D46" s="21" t="s">
        <v>3</v>
      </c>
      <c r="E46" s="14">
        <f t="shared" si="0"/>
        <v>0</v>
      </c>
      <c r="F46" s="13" t="s">
        <v>2</v>
      </c>
      <c r="G46" s="14">
        <f t="shared" ref="G46" si="132">IF(F46="D",0,IF(F46="C",0,IF(F46="B",1,IF(F46="A",1,0))))</f>
        <v>1</v>
      </c>
      <c r="H46" s="13" t="s">
        <v>3</v>
      </c>
      <c r="I46" s="14">
        <f t="shared" ref="I46" si="133">IF(H46="D",0,IF(H46="C",0,IF(H46="B",1,IF(H46="A",1,0))))</f>
        <v>0</v>
      </c>
      <c r="J46" s="13" t="s">
        <v>2</v>
      </c>
      <c r="K46" s="14">
        <f t="shared" ref="K46" si="134">IF(J46="D",0,IF(J46="C",0,IF(J46="B",1,IF(J46="A",1,0))))</f>
        <v>1</v>
      </c>
      <c r="L46" s="18">
        <f t="shared" si="4"/>
        <v>1</v>
      </c>
      <c r="M46" s="3" t="str">
        <f t="shared" si="5"/>
        <v>Точное совпадение-Бот</v>
      </c>
      <c r="N46" s="5">
        <f t="shared" si="23"/>
        <v>4</v>
      </c>
    </row>
    <row r="47" spans="2:14" x14ac:dyDescent="0.25">
      <c r="B47" s="26" t="s">
        <v>0</v>
      </c>
      <c r="C47" s="14">
        <f t="shared" si="0"/>
        <v>0</v>
      </c>
      <c r="D47" s="21" t="s">
        <v>1</v>
      </c>
      <c r="E47" s="14">
        <f t="shared" si="0"/>
        <v>1</v>
      </c>
      <c r="F47" s="13" t="s">
        <v>0</v>
      </c>
      <c r="G47" s="14">
        <f t="shared" ref="G47" si="135">IF(F47="D",0,IF(F47="C",0,IF(F47="B",1,IF(F47="A",1,0))))</f>
        <v>0</v>
      </c>
      <c r="H47" s="13" t="s">
        <v>2</v>
      </c>
      <c r="I47" s="14">
        <f t="shared" ref="I47" si="136">IF(H47="D",0,IF(H47="C",0,IF(H47="B",1,IF(H47="A",1,0))))</f>
        <v>1</v>
      </c>
      <c r="J47" s="13" t="s">
        <v>2</v>
      </c>
      <c r="K47" s="14">
        <f t="shared" ref="K47" si="137">IF(J47="D",0,IF(J47="C",0,IF(J47="B",1,IF(J47="A",1,0))))</f>
        <v>1</v>
      </c>
      <c r="L47" s="18">
        <f t="shared" si="4"/>
        <v>1</v>
      </c>
      <c r="M47" s="3" t="str">
        <f t="shared" si="5"/>
        <v>Программа не обнаружила признаков бота</v>
      </c>
      <c r="N47" s="5">
        <f t="shared" si="23"/>
        <v>3</v>
      </c>
    </row>
    <row r="48" spans="2:14" x14ac:dyDescent="0.25">
      <c r="B48" s="26" t="s">
        <v>1</v>
      </c>
      <c r="C48" s="14">
        <f t="shared" si="0"/>
        <v>1</v>
      </c>
      <c r="D48" s="21" t="s">
        <v>2</v>
      </c>
      <c r="E48" s="14">
        <f t="shared" si="0"/>
        <v>1</v>
      </c>
      <c r="F48" s="13" t="s">
        <v>0</v>
      </c>
      <c r="G48" s="14">
        <f t="shared" ref="G48" si="138">IF(F48="D",0,IF(F48="C",0,IF(F48="B",1,IF(F48="A",1,0))))</f>
        <v>0</v>
      </c>
      <c r="H48" s="13" t="s">
        <v>0</v>
      </c>
      <c r="I48" s="14">
        <f t="shared" ref="I48" si="139">IF(H48="D",0,IF(H48="C",0,IF(H48="B",1,IF(H48="A",1,0))))</f>
        <v>0</v>
      </c>
      <c r="J48" s="13" t="s">
        <v>0</v>
      </c>
      <c r="K48" s="14">
        <f t="shared" ref="K48" si="140">IF(J48="D",0,IF(J48="C",0,IF(J48="B",1,IF(J48="A",1,0))))</f>
        <v>0</v>
      </c>
      <c r="L48" s="18">
        <f t="shared" si="4"/>
        <v>0</v>
      </c>
      <c r="M48" s="3" t="str">
        <f t="shared" si="5"/>
        <v>Программа обнаружила больше признаков бота</v>
      </c>
      <c r="N48" s="5">
        <f t="shared" si="23"/>
        <v>2</v>
      </c>
    </row>
    <row r="49" spans="2:14" x14ac:dyDescent="0.25">
      <c r="B49" s="26" t="s">
        <v>2</v>
      </c>
      <c r="C49" s="14">
        <f t="shared" si="0"/>
        <v>1</v>
      </c>
      <c r="D49" s="21" t="s">
        <v>0</v>
      </c>
      <c r="E49" s="14">
        <f t="shared" si="0"/>
        <v>0</v>
      </c>
      <c r="F49" s="13" t="s">
        <v>0</v>
      </c>
      <c r="G49" s="14">
        <f t="shared" ref="G49" si="141">IF(F49="D",0,IF(F49="C",0,IF(F49="B",1,IF(F49="A",1,0))))</f>
        <v>0</v>
      </c>
      <c r="H49" s="13" t="s">
        <v>0</v>
      </c>
      <c r="I49" s="14">
        <f t="shared" ref="I49" si="142">IF(H49="D",0,IF(H49="C",0,IF(H49="B",1,IF(H49="A",1,0))))</f>
        <v>0</v>
      </c>
      <c r="J49" s="13" t="s">
        <v>0</v>
      </c>
      <c r="K49" s="14">
        <f t="shared" ref="K49" si="143">IF(J49="D",0,IF(J49="C",0,IF(J49="B",1,IF(J49="A",1,0))))</f>
        <v>0</v>
      </c>
      <c r="L49" s="18">
        <f t="shared" si="4"/>
        <v>0</v>
      </c>
      <c r="M49" s="3" t="str">
        <f t="shared" si="5"/>
        <v>Программа обнаружила больше признаков бота</v>
      </c>
      <c r="N49" s="5">
        <f t="shared" si="23"/>
        <v>2</v>
      </c>
    </row>
    <row r="50" spans="2:14" x14ac:dyDescent="0.25">
      <c r="B50" s="26" t="s">
        <v>3</v>
      </c>
      <c r="C50" s="14">
        <f t="shared" si="0"/>
        <v>0</v>
      </c>
      <c r="D50" s="21" t="s">
        <v>1</v>
      </c>
      <c r="E50" s="14">
        <f t="shared" si="0"/>
        <v>1</v>
      </c>
      <c r="F50" s="13" t="s">
        <v>3</v>
      </c>
      <c r="G50" s="14">
        <f t="shared" ref="G50" si="144">IF(F50="D",0,IF(F50="C",0,IF(F50="B",1,IF(F50="A",1,0))))</f>
        <v>0</v>
      </c>
      <c r="H50" s="13" t="s">
        <v>2</v>
      </c>
      <c r="I50" s="14">
        <f t="shared" ref="I50" si="145">IF(H50="D",0,IF(H50="C",0,IF(H50="B",1,IF(H50="A",1,0))))</f>
        <v>1</v>
      </c>
      <c r="J50" s="13" t="s">
        <v>3</v>
      </c>
      <c r="K50" s="14">
        <f t="shared" ref="K50" si="146">IF(J50="D",0,IF(J50="C",0,IF(J50="B",1,IF(J50="A",1,0))))</f>
        <v>0</v>
      </c>
      <c r="L50" s="18">
        <f t="shared" si="4"/>
        <v>1</v>
      </c>
      <c r="M50" s="3" t="str">
        <f t="shared" si="5"/>
        <v>Программа не обнаружила признаков бота</v>
      </c>
      <c r="N50" s="5">
        <f t="shared" si="23"/>
        <v>3</v>
      </c>
    </row>
    <row r="51" spans="2:14" x14ac:dyDescent="0.25">
      <c r="B51" s="26" t="s">
        <v>3</v>
      </c>
      <c r="C51" s="14">
        <f t="shared" si="0"/>
        <v>0</v>
      </c>
      <c r="D51" s="21" t="s">
        <v>0</v>
      </c>
      <c r="E51" s="14">
        <f t="shared" si="0"/>
        <v>0</v>
      </c>
      <c r="F51" s="13" t="s">
        <v>3</v>
      </c>
      <c r="G51" s="14">
        <f t="shared" ref="G51" si="147">IF(F51="D",0,IF(F51="C",0,IF(F51="B",1,IF(F51="A",1,0))))</f>
        <v>0</v>
      </c>
      <c r="H51" s="13" t="s">
        <v>2</v>
      </c>
      <c r="I51" s="14">
        <f t="shared" ref="I51" si="148">IF(H51="D",0,IF(H51="C",0,IF(H51="B",1,IF(H51="A",1,0))))</f>
        <v>1</v>
      </c>
      <c r="J51" s="13" t="s">
        <v>2</v>
      </c>
      <c r="K51" s="14">
        <f t="shared" ref="K51" si="149">IF(J51="D",0,IF(J51="C",0,IF(J51="B",1,IF(J51="A",1,0))))</f>
        <v>1</v>
      </c>
      <c r="L51" s="18">
        <f t="shared" si="4"/>
        <v>1</v>
      </c>
      <c r="M51" s="3" t="str">
        <f t="shared" si="5"/>
        <v>Программа не обнаружила признаков бота</v>
      </c>
      <c r="N51" s="5">
        <f t="shared" si="23"/>
        <v>3</v>
      </c>
    </row>
    <row r="52" spans="2:14" x14ac:dyDescent="0.25">
      <c r="B52" s="26" t="s">
        <v>3</v>
      </c>
      <c r="C52" s="14">
        <f t="shared" si="0"/>
        <v>0</v>
      </c>
      <c r="D52" s="21" t="s">
        <v>1</v>
      </c>
      <c r="E52" s="14">
        <f t="shared" si="0"/>
        <v>1</v>
      </c>
      <c r="F52" s="13" t="s">
        <v>3</v>
      </c>
      <c r="G52" s="14">
        <f t="shared" ref="G52" si="150">IF(F52="D",0,IF(F52="C",0,IF(F52="B",1,IF(F52="A",1,0))))</f>
        <v>0</v>
      </c>
      <c r="H52" s="13" t="s">
        <v>2</v>
      </c>
      <c r="I52" s="14">
        <f t="shared" ref="I52" si="151">IF(H52="D",0,IF(H52="C",0,IF(H52="B",1,IF(H52="A",1,0))))</f>
        <v>1</v>
      </c>
      <c r="J52" s="13" t="s">
        <v>0</v>
      </c>
      <c r="K52" s="14">
        <f t="shared" ref="K52" si="152">IF(J52="D",0,IF(J52="C",0,IF(J52="B",1,IF(J52="A",1,0))))</f>
        <v>0</v>
      </c>
      <c r="L52" s="18">
        <f t="shared" si="4"/>
        <v>1</v>
      </c>
      <c r="M52" s="3" t="str">
        <f t="shared" si="5"/>
        <v>Программа не обнаружила признаков бота</v>
      </c>
      <c r="N52" s="5">
        <f t="shared" si="23"/>
        <v>3</v>
      </c>
    </row>
    <row r="53" spans="2:14" x14ac:dyDescent="0.25">
      <c r="B53" s="26" t="s">
        <v>0</v>
      </c>
      <c r="C53" s="14">
        <f t="shared" si="0"/>
        <v>0</v>
      </c>
      <c r="D53" s="21" t="s">
        <v>2</v>
      </c>
      <c r="E53" s="14">
        <f t="shared" si="0"/>
        <v>1</v>
      </c>
      <c r="F53" s="13" t="s">
        <v>3</v>
      </c>
      <c r="G53" s="14">
        <f t="shared" ref="G53" si="153">IF(F53="D",0,IF(F53="C",0,IF(F53="B",1,IF(F53="A",1,0))))</f>
        <v>0</v>
      </c>
      <c r="H53" s="13" t="s">
        <v>2</v>
      </c>
      <c r="I53" s="14">
        <f t="shared" ref="I53" si="154">IF(H53="D",0,IF(H53="C",0,IF(H53="B",1,IF(H53="A",1,0))))</f>
        <v>1</v>
      </c>
      <c r="J53" s="13" t="s">
        <v>3</v>
      </c>
      <c r="K53" s="14">
        <f t="shared" ref="K53" si="155">IF(J53="D",0,IF(J53="C",0,IF(J53="B",1,IF(J53="A",1,0))))</f>
        <v>0</v>
      </c>
      <c r="L53" s="18">
        <f t="shared" si="4"/>
        <v>1</v>
      </c>
      <c r="M53" s="3" t="str">
        <f t="shared" si="5"/>
        <v>Программа не обнаружила признаков бота</v>
      </c>
      <c r="N53" s="5">
        <f t="shared" si="23"/>
        <v>3</v>
      </c>
    </row>
    <row r="54" spans="2:14" x14ac:dyDescent="0.25">
      <c r="B54" s="26" t="s">
        <v>1</v>
      </c>
      <c r="C54" s="14">
        <f t="shared" si="0"/>
        <v>1</v>
      </c>
      <c r="D54" s="21" t="s">
        <v>1</v>
      </c>
      <c r="E54" s="14">
        <f t="shared" si="0"/>
        <v>1</v>
      </c>
      <c r="F54" s="13" t="s">
        <v>1</v>
      </c>
      <c r="G54" s="14">
        <f t="shared" ref="G54" si="156">IF(F54="D",0,IF(F54="C",0,IF(F54="B",1,IF(F54="A",1,0))))</f>
        <v>1</v>
      </c>
      <c r="H54" s="13" t="s">
        <v>0</v>
      </c>
      <c r="I54" s="14">
        <f t="shared" ref="I54" si="157">IF(H54="D",0,IF(H54="C",0,IF(H54="B",1,IF(H54="A",1,0))))</f>
        <v>0</v>
      </c>
      <c r="J54" s="13" t="s">
        <v>1</v>
      </c>
      <c r="K54" s="14">
        <f t="shared" ref="K54" si="158">IF(J54="D",0,IF(J54="C",0,IF(J54="B",1,IF(J54="A",1,0))))</f>
        <v>1</v>
      </c>
      <c r="L54" s="18">
        <f t="shared" si="4"/>
        <v>1</v>
      </c>
      <c r="M54" s="3" t="str">
        <f t="shared" si="5"/>
        <v>Точное совпадение-Бот</v>
      </c>
      <c r="N54" s="5">
        <f t="shared" si="23"/>
        <v>4</v>
      </c>
    </row>
    <row r="55" spans="2:14" x14ac:dyDescent="0.25">
      <c r="B55" s="26" t="s">
        <v>2</v>
      </c>
      <c r="C55" s="14">
        <f t="shared" si="0"/>
        <v>1</v>
      </c>
      <c r="D55" s="21" t="s">
        <v>1</v>
      </c>
      <c r="E55" s="14">
        <f t="shared" si="0"/>
        <v>1</v>
      </c>
      <c r="F55" s="13" t="s">
        <v>0</v>
      </c>
      <c r="G55" s="14">
        <f t="shared" ref="G55" si="159">IF(F55="D",0,IF(F55="C",0,IF(F55="B",1,IF(F55="A",1,0))))</f>
        <v>0</v>
      </c>
      <c r="H55" s="13" t="s">
        <v>2</v>
      </c>
      <c r="I55" s="14">
        <f t="shared" ref="I55" si="160">IF(H55="D",0,IF(H55="C",0,IF(H55="B",1,IF(H55="A",1,0))))</f>
        <v>1</v>
      </c>
      <c r="J55" s="13" t="s">
        <v>1</v>
      </c>
      <c r="K55" s="14">
        <f t="shared" ref="K55" si="161">IF(J55="D",0,IF(J55="C",0,IF(J55="B",1,IF(J55="A",1,0))))</f>
        <v>1</v>
      </c>
      <c r="L55" s="18">
        <f t="shared" si="4"/>
        <v>1</v>
      </c>
      <c r="M55" s="3" t="str">
        <f t="shared" si="5"/>
        <v>Точное совпадение-Бот</v>
      </c>
      <c r="N55" s="5">
        <f t="shared" si="23"/>
        <v>4</v>
      </c>
    </row>
    <row r="56" spans="2:14" x14ac:dyDescent="0.25">
      <c r="B56" s="26" t="s">
        <v>2</v>
      </c>
      <c r="C56" s="14">
        <f t="shared" si="0"/>
        <v>1</v>
      </c>
      <c r="D56" s="21" t="s">
        <v>0</v>
      </c>
      <c r="E56" s="14">
        <f t="shared" si="0"/>
        <v>0</v>
      </c>
      <c r="F56" s="13" t="s">
        <v>1</v>
      </c>
      <c r="G56" s="14">
        <f t="shared" ref="G56" si="162">IF(F56="D",0,IF(F56="C",0,IF(F56="B",1,IF(F56="A",1,0))))</f>
        <v>1</v>
      </c>
      <c r="H56" s="13" t="s">
        <v>2</v>
      </c>
      <c r="I56" s="14">
        <f t="shared" ref="I56" si="163">IF(H56="D",0,IF(H56="C",0,IF(H56="B",1,IF(H56="A",1,0))))</f>
        <v>1</v>
      </c>
      <c r="J56" s="13" t="s">
        <v>3</v>
      </c>
      <c r="K56" s="14">
        <f t="shared" ref="K56" si="164">IF(J56="D",0,IF(J56="C",0,IF(J56="B",1,IF(J56="A",1,0))))</f>
        <v>0</v>
      </c>
      <c r="L56" s="18">
        <f t="shared" si="4"/>
        <v>1</v>
      </c>
      <c r="M56" s="3" t="str">
        <f t="shared" si="5"/>
        <v>Точное совпадение-Бот</v>
      </c>
      <c r="N56" s="5">
        <f t="shared" si="23"/>
        <v>4</v>
      </c>
    </row>
    <row r="57" spans="2:14" x14ac:dyDescent="0.25">
      <c r="B57" s="26" t="s">
        <v>3</v>
      </c>
      <c r="C57" s="14">
        <f t="shared" si="0"/>
        <v>0</v>
      </c>
      <c r="D57" s="21" t="s">
        <v>2</v>
      </c>
      <c r="E57" s="14">
        <f t="shared" si="0"/>
        <v>1</v>
      </c>
      <c r="F57" s="13" t="s">
        <v>3</v>
      </c>
      <c r="G57" s="14">
        <f t="shared" ref="G57" si="165">IF(F57="D",0,IF(F57="C",0,IF(F57="B",1,IF(F57="A",1,0))))</f>
        <v>0</v>
      </c>
      <c r="H57" s="13" t="s">
        <v>2</v>
      </c>
      <c r="I57" s="14">
        <f t="shared" ref="I57" si="166">IF(H57="D",0,IF(H57="C",0,IF(H57="B",1,IF(H57="A",1,0))))</f>
        <v>1</v>
      </c>
      <c r="J57" s="13" t="s">
        <v>2</v>
      </c>
      <c r="K57" s="14">
        <f t="shared" ref="K57" si="167">IF(J57="D",0,IF(J57="C",0,IF(J57="B",1,IF(J57="A",1,0))))</f>
        <v>1</v>
      </c>
      <c r="L57" s="18">
        <f t="shared" si="4"/>
        <v>1</v>
      </c>
      <c r="M57" s="3" t="str">
        <f t="shared" si="5"/>
        <v>Программа не обнаружила признаков бота</v>
      </c>
      <c r="N57" s="5">
        <f t="shared" si="23"/>
        <v>3</v>
      </c>
    </row>
    <row r="58" spans="2:14" x14ac:dyDescent="0.25">
      <c r="B58" s="26" t="s">
        <v>2</v>
      </c>
      <c r="C58" s="14">
        <f t="shared" si="0"/>
        <v>1</v>
      </c>
      <c r="D58" s="21" t="s">
        <v>1</v>
      </c>
      <c r="E58" s="14">
        <f t="shared" si="0"/>
        <v>1</v>
      </c>
      <c r="F58" s="13" t="s">
        <v>3</v>
      </c>
      <c r="G58" s="14">
        <f t="shared" ref="G58" si="168">IF(F58="D",0,IF(F58="C",0,IF(F58="B",1,IF(F58="A",1,0))))</f>
        <v>0</v>
      </c>
      <c r="H58" s="13" t="s">
        <v>1</v>
      </c>
      <c r="I58" s="14">
        <f t="shared" ref="I58" si="169">IF(H58="D",0,IF(H58="C",0,IF(H58="B",1,IF(H58="A",1,0))))</f>
        <v>1</v>
      </c>
      <c r="J58" s="13" t="s">
        <v>1</v>
      </c>
      <c r="K58" s="14">
        <f t="shared" ref="K58" si="170">IF(J58="D",0,IF(J58="C",0,IF(J58="B",1,IF(J58="A",1,0))))</f>
        <v>1</v>
      </c>
      <c r="L58" s="18">
        <f t="shared" si="4"/>
        <v>1</v>
      </c>
      <c r="M58" s="3" t="str">
        <f t="shared" si="5"/>
        <v>Точное совпадение-Бот</v>
      </c>
      <c r="N58" s="5">
        <f t="shared" si="23"/>
        <v>4</v>
      </c>
    </row>
    <row r="59" spans="2:14" x14ac:dyDescent="0.25">
      <c r="B59" s="26" t="s">
        <v>3</v>
      </c>
      <c r="C59" s="14">
        <f t="shared" si="0"/>
        <v>0</v>
      </c>
      <c r="D59" s="21" t="s">
        <v>2</v>
      </c>
      <c r="E59" s="14">
        <f t="shared" si="0"/>
        <v>1</v>
      </c>
      <c r="F59" s="13" t="s">
        <v>3</v>
      </c>
      <c r="G59" s="14">
        <f t="shared" ref="G59" si="171">IF(F59="D",0,IF(F59="C",0,IF(F59="B",1,IF(F59="A",1,0))))</f>
        <v>0</v>
      </c>
      <c r="H59" s="13" t="s">
        <v>2</v>
      </c>
      <c r="I59" s="14">
        <f t="shared" ref="I59" si="172">IF(H59="D",0,IF(H59="C",0,IF(H59="B",1,IF(H59="A",1,0))))</f>
        <v>1</v>
      </c>
      <c r="J59" s="13" t="s">
        <v>2</v>
      </c>
      <c r="K59" s="14">
        <f t="shared" ref="K59" si="173">IF(J59="D",0,IF(J59="C",0,IF(J59="B",1,IF(J59="A",1,0))))</f>
        <v>1</v>
      </c>
      <c r="L59" s="18">
        <f t="shared" si="4"/>
        <v>1</v>
      </c>
      <c r="M59" s="3" t="str">
        <f t="shared" si="5"/>
        <v>Программа не обнаружила признаков бота</v>
      </c>
      <c r="N59" s="5">
        <f t="shared" si="23"/>
        <v>3</v>
      </c>
    </row>
    <row r="60" spans="2:14" x14ac:dyDescent="0.25">
      <c r="B60" s="26" t="s">
        <v>1</v>
      </c>
      <c r="C60" s="14">
        <f t="shared" si="0"/>
        <v>1</v>
      </c>
      <c r="D60" s="21" t="s">
        <v>1</v>
      </c>
      <c r="E60" s="14">
        <f t="shared" si="0"/>
        <v>1</v>
      </c>
      <c r="F60" s="13" t="s">
        <v>2</v>
      </c>
      <c r="G60" s="14">
        <f t="shared" ref="G60" si="174">IF(F60="D",0,IF(F60="C",0,IF(F60="B",1,IF(F60="A",1,0))))</f>
        <v>1</v>
      </c>
      <c r="H60" s="13" t="s">
        <v>1</v>
      </c>
      <c r="I60" s="14">
        <f t="shared" ref="I60" si="175">IF(H60="D",0,IF(H60="C",0,IF(H60="B",1,IF(H60="A",1,0))))</f>
        <v>1</v>
      </c>
      <c r="J60" s="13" t="s">
        <v>2</v>
      </c>
      <c r="K60" s="14">
        <f t="shared" ref="K60" si="176">IF(J60="D",0,IF(J60="C",0,IF(J60="B",1,IF(J60="A",1,0))))</f>
        <v>1</v>
      </c>
      <c r="L60" s="18">
        <f t="shared" si="4"/>
        <v>1</v>
      </c>
      <c r="M60" s="3" t="str">
        <f t="shared" si="5"/>
        <v>Точное совпадение-Бот</v>
      </c>
      <c r="N60" s="5">
        <f t="shared" si="23"/>
        <v>4</v>
      </c>
    </row>
    <row r="61" spans="2:14" x14ac:dyDescent="0.25">
      <c r="B61" s="26" t="s">
        <v>3</v>
      </c>
      <c r="C61" s="14">
        <f t="shared" si="0"/>
        <v>0</v>
      </c>
      <c r="D61" s="21" t="s">
        <v>1</v>
      </c>
      <c r="E61" s="14">
        <f t="shared" si="0"/>
        <v>1</v>
      </c>
      <c r="F61" s="13" t="s">
        <v>3</v>
      </c>
      <c r="G61" s="14">
        <f t="shared" ref="G61" si="177">IF(F61="D",0,IF(F61="C",0,IF(F61="B",1,IF(F61="A",1,0))))</f>
        <v>0</v>
      </c>
      <c r="H61" s="13" t="s">
        <v>0</v>
      </c>
      <c r="I61" s="14">
        <f t="shared" ref="I61" si="178">IF(H61="D",0,IF(H61="C",0,IF(H61="B",1,IF(H61="A",1,0))))</f>
        <v>0</v>
      </c>
      <c r="J61" s="13" t="s">
        <v>1</v>
      </c>
      <c r="K61" s="14">
        <f t="shared" ref="K61" si="179">IF(J61="D",0,IF(J61="C",0,IF(J61="B",1,IF(J61="A",1,0))))</f>
        <v>1</v>
      </c>
      <c r="L61" s="18">
        <f t="shared" si="4"/>
        <v>1</v>
      </c>
      <c r="M61" s="3" t="str">
        <f t="shared" si="5"/>
        <v>Программа не обнаружила признаков бота</v>
      </c>
      <c r="N61" s="5">
        <f t="shared" si="23"/>
        <v>3</v>
      </c>
    </row>
    <row r="62" spans="2:14" x14ac:dyDescent="0.25">
      <c r="B62" s="26" t="s">
        <v>1</v>
      </c>
      <c r="C62" s="14">
        <f t="shared" si="0"/>
        <v>1</v>
      </c>
      <c r="D62" s="21" t="s">
        <v>1</v>
      </c>
      <c r="E62" s="14">
        <f t="shared" si="0"/>
        <v>1</v>
      </c>
      <c r="F62" s="13" t="s">
        <v>2</v>
      </c>
      <c r="G62" s="14">
        <f t="shared" ref="G62" si="180">IF(F62="D",0,IF(F62="C",0,IF(F62="B",1,IF(F62="A",1,0))))</f>
        <v>1</v>
      </c>
      <c r="H62" s="13" t="s">
        <v>2</v>
      </c>
      <c r="I62" s="14">
        <f t="shared" ref="I62" si="181">IF(H62="D",0,IF(H62="C",0,IF(H62="B",1,IF(H62="A",1,0))))</f>
        <v>1</v>
      </c>
      <c r="J62" s="13" t="s">
        <v>2</v>
      </c>
      <c r="K62" s="14">
        <f t="shared" ref="K62" si="182">IF(J62="D",0,IF(J62="C",0,IF(J62="B",1,IF(J62="A",1,0))))</f>
        <v>1</v>
      </c>
      <c r="L62" s="18">
        <f t="shared" si="4"/>
        <v>1</v>
      </c>
      <c r="M62" s="3" t="str">
        <f t="shared" si="5"/>
        <v>Точное совпадение-Бот</v>
      </c>
      <c r="N62" s="5">
        <f t="shared" si="23"/>
        <v>4</v>
      </c>
    </row>
    <row r="63" spans="2:14" x14ac:dyDescent="0.25">
      <c r="B63" s="26" t="s">
        <v>2</v>
      </c>
      <c r="C63" s="14">
        <f t="shared" si="0"/>
        <v>1</v>
      </c>
      <c r="D63" s="21" t="s">
        <v>2</v>
      </c>
      <c r="E63" s="14">
        <f t="shared" si="0"/>
        <v>1</v>
      </c>
      <c r="F63" s="13" t="s">
        <v>1</v>
      </c>
      <c r="G63" s="14">
        <f t="shared" ref="G63" si="183">IF(F63="D",0,IF(F63="C",0,IF(F63="B",1,IF(F63="A",1,0))))</f>
        <v>1</v>
      </c>
      <c r="H63" s="13" t="s">
        <v>1</v>
      </c>
      <c r="I63" s="14">
        <f t="shared" ref="I63" si="184">IF(H63="D",0,IF(H63="C",0,IF(H63="B",1,IF(H63="A",1,0))))</f>
        <v>1</v>
      </c>
      <c r="J63" s="13" t="s">
        <v>2</v>
      </c>
      <c r="K63" s="14">
        <f t="shared" ref="K63" si="185">IF(J63="D",0,IF(J63="C",0,IF(J63="B",1,IF(J63="A",1,0))))</f>
        <v>1</v>
      </c>
      <c r="L63" s="18">
        <f t="shared" si="4"/>
        <v>1</v>
      </c>
      <c r="M63" s="3" t="str">
        <f t="shared" si="5"/>
        <v>Точное совпадение-Бот</v>
      </c>
      <c r="N63" s="5">
        <f t="shared" si="23"/>
        <v>4</v>
      </c>
    </row>
    <row r="64" spans="2:14" x14ac:dyDescent="0.25">
      <c r="B64" s="26" t="s">
        <v>3</v>
      </c>
      <c r="C64" s="14">
        <f t="shared" si="0"/>
        <v>0</v>
      </c>
      <c r="D64" s="21" t="s">
        <v>3</v>
      </c>
      <c r="E64" s="14">
        <f t="shared" si="0"/>
        <v>0</v>
      </c>
      <c r="F64" s="13" t="s">
        <v>1</v>
      </c>
      <c r="G64" s="14">
        <f t="shared" ref="G64" si="186">IF(F64="D",0,IF(F64="C",0,IF(F64="B",1,IF(F64="A",1,0))))</f>
        <v>1</v>
      </c>
      <c r="H64" s="13" t="s">
        <v>2</v>
      </c>
      <c r="I64" s="14">
        <f t="shared" ref="I64" si="187">IF(H64="D",0,IF(H64="C",0,IF(H64="B",1,IF(H64="A",1,0))))</f>
        <v>1</v>
      </c>
      <c r="J64" s="13" t="s">
        <v>3</v>
      </c>
      <c r="K64" s="14">
        <f t="shared" ref="K64" si="188">IF(J64="D",0,IF(J64="C",0,IF(J64="B",1,IF(J64="A",1,0))))</f>
        <v>0</v>
      </c>
      <c r="L64" s="18">
        <f t="shared" si="4"/>
        <v>1</v>
      </c>
      <c r="M64" s="3" t="str">
        <f t="shared" si="5"/>
        <v>Программа не обнаружила признаков бота</v>
      </c>
      <c r="N64" s="5">
        <f t="shared" si="23"/>
        <v>3</v>
      </c>
    </row>
    <row r="65" spans="2:14" x14ac:dyDescent="0.25">
      <c r="B65" s="26" t="s">
        <v>0</v>
      </c>
      <c r="C65" s="14">
        <f t="shared" si="0"/>
        <v>0</v>
      </c>
      <c r="D65" s="21" t="s">
        <v>3</v>
      </c>
      <c r="E65" s="14">
        <f t="shared" si="0"/>
        <v>0</v>
      </c>
      <c r="F65" s="13" t="s">
        <v>0</v>
      </c>
      <c r="G65" s="14">
        <f t="shared" ref="G65" si="189">IF(F65="D",0,IF(F65="C",0,IF(F65="B",1,IF(F65="A",1,0))))</f>
        <v>0</v>
      </c>
      <c r="H65" s="13" t="s">
        <v>0</v>
      </c>
      <c r="I65" s="14">
        <f t="shared" ref="I65" si="190">IF(H65="D",0,IF(H65="C",0,IF(H65="B",1,IF(H65="A",1,0))))</f>
        <v>0</v>
      </c>
      <c r="J65" s="13" t="s">
        <v>3</v>
      </c>
      <c r="K65" s="14">
        <f t="shared" ref="K65" si="191">IF(J65="D",0,IF(J65="C",0,IF(J65="B",1,IF(J65="A",1,0))))</f>
        <v>0</v>
      </c>
      <c r="L65" s="18">
        <f t="shared" si="4"/>
        <v>0</v>
      </c>
      <c r="M65" s="3" t="str">
        <f t="shared" si="5"/>
        <v>Точное совпадение - Человек</v>
      </c>
      <c r="N65" s="5">
        <f t="shared" si="23"/>
        <v>1</v>
      </c>
    </row>
    <row r="66" spans="2:14" x14ac:dyDescent="0.25">
      <c r="B66" s="26" t="s">
        <v>2</v>
      </c>
      <c r="C66" s="14">
        <f t="shared" si="0"/>
        <v>1</v>
      </c>
      <c r="D66" s="21" t="s">
        <v>1</v>
      </c>
      <c r="E66" s="14">
        <f t="shared" si="0"/>
        <v>1</v>
      </c>
      <c r="F66" s="13" t="s">
        <v>3</v>
      </c>
      <c r="G66" s="14">
        <f t="shared" ref="G66" si="192">IF(F66="D",0,IF(F66="C",0,IF(F66="B",1,IF(F66="A",1,0))))</f>
        <v>0</v>
      </c>
      <c r="H66" s="13" t="s">
        <v>0</v>
      </c>
      <c r="I66" s="14">
        <f t="shared" ref="I66" si="193">IF(H66="D",0,IF(H66="C",0,IF(H66="B",1,IF(H66="A",1,0))))</f>
        <v>0</v>
      </c>
      <c r="J66" s="13" t="s">
        <v>0</v>
      </c>
      <c r="K66" s="14">
        <f t="shared" ref="K66" si="194">IF(J66="D",0,IF(J66="C",0,IF(J66="B",1,IF(J66="A",1,0))))</f>
        <v>0</v>
      </c>
      <c r="L66" s="18">
        <f t="shared" si="4"/>
        <v>0</v>
      </c>
      <c r="M66" s="3" t="str">
        <f t="shared" si="5"/>
        <v>Программа обнаружила больше признаков бота</v>
      </c>
      <c r="N66" s="5">
        <f t="shared" si="23"/>
        <v>2</v>
      </c>
    </row>
    <row r="67" spans="2:14" x14ac:dyDescent="0.25">
      <c r="B67" s="26" t="s">
        <v>3</v>
      </c>
      <c r="C67" s="14">
        <f t="shared" si="0"/>
        <v>0</v>
      </c>
      <c r="D67" s="21" t="s">
        <v>2</v>
      </c>
      <c r="E67" s="14">
        <f t="shared" si="0"/>
        <v>1</v>
      </c>
      <c r="F67" s="13" t="s">
        <v>2</v>
      </c>
      <c r="G67" s="14">
        <f t="shared" ref="G67" si="195">IF(F67="D",0,IF(F67="C",0,IF(F67="B",1,IF(F67="A",1,0))))</f>
        <v>1</v>
      </c>
      <c r="H67" s="13" t="s">
        <v>3</v>
      </c>
      <c r="I67" s="14">
        <f t="shared" ref="I67" si="196">IF(H67="D",0,IF(H67="C",0,IF(H67="B",1,IF(H67="A",1,0))))</f>
        <v>0</v>
      </c>
      <c r="J67" s="13" t="s">
        <v>2</v>
      </c>
      <c r="K67" s="14">
        <f t="shared" ref="K67" si="197">IF(J67="D",0,IF(J67="C",0,IF(J67="B",1,IF(J67="A",1,0))))</f>
        <v>1</v>
      </c>
      <c r="L67" s="18">
        <f t="shared" si="4"/>
        <v>1</v>
      </c>
      <c r="M67" s="3" t="str">
        <f t="shared" si="5"/>
        <v>Программа не обнаружила признаков бота</v>
      </c>
      <c r="N67" s="5">
        <f t="shared" si="23"/>
        <v>3</v>
      </c>
    </row>
    <row r="68" spans="2:14" x14ac:dyDescent="0.25">
      <c r="B68" s="26" t="s">
        <v>1</v>
      </c>
      <c r="C68" s="14">
        <f t="shared" ref="C68:E131" si="198">IF(B68="D",0,IF(B68="C",0,IF(B68="B",1,IF(B68="A",1,0))))</f>
        <v>1</v>
      </c>
      <c r="D68" s="21" t="s">
        <v>2</v>
      </c>
      <c r="E68" s="14">
        <f t="shared" si="198"/>
        <v>1</v>
      </c>
      <c r="F68" s="13" t="s">
        <v>2</v>
      </c>
      <c r="G68" s="14">
        <f t="shared" ref="G68" si="199">IF(F68="D",0,IF(F68="C",0,IF(F68="B",1,IF(F68="A",1,0))))</f>
        <v>1</v>
      </c>
      <c r="H68" s="13" t="s">
        <v>1</v>
      </c>
      <c r="I68" s="14">
        <f t="shared" ref="I68" si="200">IF(H68="D",0,IF(H68="C",0,IF(H68="B",1,IF(H68="A",1,0))))</f>
        <v>1</v>
      </c>
      <c r="J68" s="13" t="s">
        <v>2</v>
      </c>
      <c r="K68" s="14">
        <f t="shared" ref="K68" si="201">IF(J68="D",0,IF(J68="C",0,IF(J68="B",1,IF(J68="A",1,0))))</f>
        <v>1</v>
      </c>
      <c r="L68" s="18">
        <f t="shared" ref="L68:L131" si="202">ROUND(SUM(E68,G68,I68,K68)/4,0)</f>
        <v>1</v>
      </c>
      <c r="M68" s="3" t="str">
        <f t="shared" ref="M68:M131" si="203">IF(AND(L68=1,C68=1),"Точное совпадение-Бот",IF(AND(L68=1,C68=0),"Программа не обнаружила признаков бота",IF(AND(L68=0,C68=1),"Программа обнаружила больше признаков бота",IF(AND(L68=0,C68=0),"Точное совпадение - Человек",0))))</f>
        <v>Точное совпадение-Бот</v>
      </c>
      <c r="N68" s="5">
        <f t="shared" ref="N68:N131" si="204">IF(AND(L68=1,C68=1),4,IF(AND(L68=1,C68=0),3,IF(AND(L68=0,C68=1),2,IF(AND(L68=0,C68=0),1,0))))</f>
        <v>4</v>
      </c>
    </row>
    <row r="69" spans="2:14" x14ac:dyDescent="0.25">
      <c r="B69" s="26" t="s">
        <v>1</v>
      </c>
      <c r="C69" s="14">
        <f t="shared" si="198"/>
        <v>1</v>
      </c>
      <c r="D69" s="21" t="s">
        <v>1</v>
      </c>
      <c r="E69" s="14">
        <f t="shared" si="198"/>
        <v>1</v>
      </c>
      <c r="F69" s="13" t="s">
        <v>3</v>
      </c>
      <c r="G69" s="14">
        <f t="shared" ref="G69" si="205">IF(F69="D",0,IF(F69="C",0,IF(F69="B",1,IF(F69="A",1,0))))</f>
        <v>0</v>
      </c>
      <c r="H69" s="13" t="s">
        <v>0</v>
      </c>
      <c r="I69" s="14">
        <f t="shared" ref="I69" si="206">IF(H69="D",0,IF(H69="C",0,IF(H69="B",1,IF(H69="A",1,0))))</f>
        <v>0</v>
      </c>
      <c r="J69" s="13" t="s">
        <v>3</v>
      </c>
      <c r="K69" s="14">
        <f t="shared" ref="K69" si="207">IF(J69="D",0,IF(J69="C",0,IF(J69="B",1,IF(J69="A",1,0))))</f>
        <v>0</v>
      </c>
      <c r="L69" s="18">
        <f t="shared" si="202"/>
        <v>0</v>
      </c>
      <c r="M69" s="3" t="str">
        <f t="shared" si="203"/>
        <v>Программа обнаружила больше признаков бота</v>
      </c>
      <c r="N69" s="5">
        <f t="shared" si="204"/>
        <v>2</v>
      </c>
    </row>
    <row r="70" spans="2:14" x14ac:dyDescent="0.25">
      <c r="B70" s="26" t="s">
        <v>3</v>
      </c>
      <c r="C70" s="14">
        <f t="shared" si="198"/>
        <v>0</v>
      </c>
      <c r="D70" s="21" t="s">
        <v>0</v>
      </c>
      <c r="E70" s="14">
        <f t="shared" si="198"/>
        <v>0</v>
      </c>
      <c r="F70" s="13" t="s">
        <v>0</v>
      </c>
      <c r="G70" s="14">
        <f t="shared" ref="G70" si="208">IF(F70="D",0,IF(F70="C",0,IF(F70="B",1,IF(F70="A",1,0))))</f>
        <v>0</v>
      </c>
      <c r="H70" s="13" t="s">
        <v>0</v>
      </c>
      <c r="I70" s="14">
        <f t="shared" ref="I70" si="209">IF(H70="D",0,IF(H70="C",0,IF(H70="B",1,IF(H70="A",1,0))))</f>
        <v>0</v>
      </c>
      <c r="J70" s="13" t="s">
        <v>3</v>
      </c>
      <c r="K70" s="14">
        <f t="shared" ref="K70" si="210">IF(J70="D",0,IF(J70="C",0,IF(J70="B",1,IF(J70="A",1,0))))</f>
        <v>0</v>
      </c>
      <c r="L70" s="18">
        <f t="shared" si="202"/>
        <v>0</v>
      </c>
      <c r="M70" s="3" t="str">
        <f t="shared" si="203"/>
        <v>Точное совпадение - Человек</v>
      </c>
      <c r="N70" s="5">
        <f t="shared" si="204"/>
        <v>1</v>
      </c>
    </row>
    <row r="71" spans="2:14" x14ac:dyDescent="0.25">
      <c r="B71" s="26" t="s">
        <v>1</v>
      </c>
      <c r="C71" s="14">
        <f t="shared" si="198"/>
        <v>1</v>
      </c>
      <c r="D71" s="21" t="s">
        <v>2</v>
      </c>
      <c r="E71" s="14">
        <f t="shared" si="198"/>
        <v>1</v>
      </c>
      <c r="F71" s="13" t="s">
        <v>3</v>
      </c>
      <c r="G71" s="14">
        <f t="shared" ref="G71" si="211">IF(F71="D",0,IF(F71="C",0,IF(F71="B",1,IF(F71="A",1,0))))</f>
        <v>0</v>
      </c>
      <c r="H71" s="13" t="s">
        <v>2</v>
      </c>
      <c r="I71" s="14">
        <f t="shared" ref="I71" si="212">IF(H71="D",0,IF(H71="C",0,IF(H71="B",1,IF(H71="A",1,0))))</f>
        <v>1</v>
      </c>
      <c r="J71" s="13" t="s">
        <v>2</v>
      </c>
      <c r="K71" s="14">
        <f t="shared" ref="K71" si="213">IF(J71="D",0,IF(J71="C",0,IF(J71="B",1,IF(J71="A",1,0))))</f>
        <v>1</v>
      </c>
      <c r="L71" s="18">
        <f t="shared" si="202"/>
        <v>1</v>
      </c>
      <c r="M71" s="3" t="str">
        <f t="shared" si="203"/>
        <v>Точное совпадение-Бот</v>
      </c>
      <c r="N71" s="5">
        <f t="shared" si="204"/>
        <v>4</v>
      </c>
    </row>
    <row r="72" spans="2:14" x14ac:dyDescent="0.25">
      <c r="B72" s="26" t="s">
        <v>0</v>
      </c>
      <c r="C72" s="14">
        <f t="shared" si="198"/>
        <v>0</v>
      </c>
      <c r="D72" s="21" t="s">
        <v>2</v>
      </c>
      <c r="E72" s="14">
        <f t="shared" si="198"/>
        <v>1</v>
      </c>
      <c r="F72" s="13" t="s">
        <v>2</v>
      </c>
      <c r="G72" s="14">
        <f t="shared" ref="G72" si="214">IF(F72="D",0,IF(F72="C",0,IF(F72="B",1,IF(F72="A",1,0))))</f>
        <v>1</v>
      </c>
      <c r="H72" s="13" t="s">
        <v>3</v>
      </c>
      <c r="I72" s="14">
        <f t="shared" ref="I72" si="215">IF(H72="D",0,IF(H72="C",0,IF(H72="B",1,IF(H72="A",1,0))))</f>
        <v>0</v>
      </c>
      <c r="J72" s="13" t="s">
        <v>2</v>
      </c>
      <c r="K72" s="14">
        <f t="shared" ref="K72" si="216">IF(J72="D",0,IF(J72="C",0,IF(J72="B",1,IF(J72="A",1,0))))</f>
        <v>1</v>
      </c>
      <c r="L72" s="18">
        <f t="shared" si="202"/>
        <v>1</v>
      </c>
      <c r="M72" s="3" t="str">
        <f t="shared" si="203"/>
        <v>Программа не обнаружила признаков бота</v>
      </c>
      <c r="N72" s="5">
        <f t="shared" si="204"/>
        <v>3</v>
      </c>
    </row>
    <row r="73" spans="2:14" x14ac:dyDescent="0.25">
      <c r="B73" s="26" t="s">
        <v>3</v>
      </c>
      <c r="C73" s="14">
        <f t="shared" si="198"/>
        <v>0</v>
      </c>
      <c r="D73" s="21" t="s">
        <v>1</v>
      </c>
      <c r="E73" s="14">
        <f t="shared" si="198"/>
        <v>1</v>
      </c>
      <c r="F73" s="13" t="s">
        <v>0</v>
      </c>
      <c r="G73" s="14">
        <f t="shared" ref="G73" si="217">IF(F73="D",0,IF(F73="C",0,IF(F73="B",1,IF(F73="A",1,0))))</f>
        <v>0</v>
      </c>
      <c r="H73" s="13" t="s">
        <v>2</v>
      </c>
      <c r="I73" s="14">
        <f t="shared" ref="I73" si="218">IF(H73="D",0,IF(H73="C",0,IF(H73="B",1,IF(H73="A",1,0))))</f>
        <v>1</v>
      </c>
      <c r="J73" s="13" t="s">
        <v>0</v>
      </c>
      <c r="K73" s="14">
        <f t="shared" ref="K73" si="219">IF(J73="D",0,IF(J73="C",0,IF(J73="B",1,IF(J73="A",1,0))))</f>
        <v>0</v>
      </c>
      <c r="L73" s="18">
        <f t="shared" si="202"/>
        <v>1</v>
      </c>
      <c r="M73" s="3" t="str">
        <f t="shared" si="203"/>
        <v>Программа не обнаружила признаков бота</v>
      </c>
      <c r="N73" s="5">
        <f t="shared" si="204"/>
        <v>3</v>
      </c>
    </row>
    <row r="74" spans="2:14" x14ac:dyDescent="0.25">
      <c r="B74" s="26" t="s">
        <v>0</v>
      </c>
      <c r="C74" s="14">
        <f t="shared" si="198"/>
        <v>0</v>
      </c>
      <c r="D74" s="21" t="s">
        <v>3</v>
      </c>
      <c r="E74" s="14">
        <f t="shared" si="198"/>
        <v>0</v>
      </c>
      <c r="F74" s="13" t="s">
        <v>3</v>
      </c>
      <c r="G74" s="14">
        <f t="shared" ref="G74" si="220">IF(F74="D",0,IF(F74="C",0,IF(F74="B",1,IF(F74="A",1,0))))</f>
        <v>0</v>
      </c>
      <c r="H74" s="13" t="s">
        <v>2</v>
      </c>
      <c r="I74" s="14">
        <f t="shared" ref="I74" si="221">IF(H74="D",0,IF(H74="C",0,IF(H74="B",1,IF(H74="A",1,0))))</f>
        <v>1</v>
      </c>
      <c r="J74" s="13" t="s">
        <v>3</v>
      </c>
      <c r="K74" s="14">
        <f t="shared" ref="K74" si="222">IF(J74="D",0,IF(J74="C",0,IF(J74="B",1,IF(J74="A",1,0))))</f>
        <v>0</v>
      </c>
      <c r="L74" s="18">
        <f t="shared" si="202"/>
        <v>0</v>
      </c>
      <c r="M74" s="3" t="str">
        <f t="shared" si="203"/>
        <v>Точное совпадение - Человек</v>
      </c>
      <c r="N74" s="5">
        <f t="shared" si="204"/>
        <v>1</v>
      </c>
    </row>
    <row r="75" spans="2:14" x14ac:dyDescent="0.25">
      <c r="B75" s="26" t="s">
        <v>1</v>
      </c>
      <c r="C75" s="14">
        <f t="shared" si="198"/>
        <v>1</v>
      </c>
      <c r="D75" s="21" t="s">
        <v>1</v>
      </c>
      <c r="E75" s="14">
        <f t="shared" si="198"/>
        <v>1</v>
      </c>
      <c r="F75" s="13" t="s">
        <v>3</v>
      </c>
      <c r="G75" s="14">
        <f t="shared" ref="G75" si="223">IF(F75="D",0,IF(F75="C",0,IF(F75="B",1,IF(F75="A",1,0))))</f>
        <v>0</v>
      </c>
      <c r="H75" s="13" t="s">
        <v>0</v>
      </c>
      <c r="I75" s="14">
        <f t="shared" ref="I75" si="224">IF(H75="D",0,IF(H75="C",0,IF(H75="B",1,IF(H75="A",1,0))))</f>
        <v>0</v>
      </c>
      <c r="J75" s="13" t="s">
        <v>0</v>
      </c>
      <c r="K75" s="14">
        <f t="shared" ref="K75" si="225">IF(J75="D",0,IF(J75="C",0,IF(J75="B",1,IF(J75="A",1,0))))</f>
        <v>0</v>
      </c>
      <c r="L75" s="18">
        <f t="shared" si="202"/>
        <v>0</v>
      </c>
      <c r="M75" s="3" t="str">
        <f t="shared" si="203"/>
        <v>Программа обнаружила больше признаков бота</v>
      </c>
      <c r="N75" s="5">
        <f t="shared" si="204"/>
        <v>2</v>
      </c>
    </row>
    <row r="76" spans="2:14" x14ac:dyDescent="0.25">
      <c r="B76" s="26" t="s">
        <v>1</v>
      </c>
      <c r="C76" s="14">
        <f t="shared" si="198"/>
        <v>1</v>
      </c>
      <c r="D76" s="21" t="s">
        <v>1</v>
      </c>
      <c r="E76" s="14">
        <f t="shared" si="198"/>
        <v>1</v>
      </c>
      <c r="F76" s="13" t="s">
        <v>2</v>
      </c>
      <c r="G76" s="14">
        <f t="shared" ref="G76" si="226">IF(F76="D",0,IF(F76="C",0,IF(F76="B",1,IF(F76="A",1,0))))</f>
        <v>1</v>
      </c>
      <c r="H76" s="13" t="s">
        <v>1</v>
      </c>
      <c r="I76" s="14">
        <f t="shared" ref="I76" si="227">IF(H76="D",0,IF(H76="C",0,IF(H76="B",1,IF(H76="A",1,0))))</f>
        <v>1</v>
      </c>
      <c r="J76" s="13" t="s">
        <v>2</v>
      </c>
      <c r="K76" s="14">
        <f t="shared" ref="K76" si="228">IF(J76="D",0,IF(J76="C",0,IF(J76="B",1,IF(J76="A",1,0))))</f>
        <v>1</v>
      </c>
      <c r="L76" s="18">
        <f t="shared" si="202"/>
        <v>1</v>
      </c>
      <c r="M76" s="3" t="str">
        <f t="shared" si="203"/>
        <v>Точное совпадение-Бот</v>
      </c>
      <c r="N76" s="5">
        <f t="shared" si="204"/>
        <v>4</v>
      </c>
    </row>
    <row r="77" spans="2:14" x14ac:dyDescent="0.25">
      <c r="B77" s="26" t="s">
        <v>1</v>
      </c>
      <c r="C77" s="14">
        <f t="shared" si="198"/>
        <v>1</v>
      </c>
      <c r="D77" s="21" t="s">
        <v>3</v>
      </c>
      <c r="E77" s="14">
        <f t="shared" si="198"/>
        <v>0</v>
      </c>
      <c r="F77" s="13" t="s">
        <v>2</v>
      </c>
      <c r="G77" s="14">
        <f t="shared" ref="G77" si="229">IF(F77="D",0,IF(F77="C",0,IF(F77="B",1,IF(F77="A",1,0))))</f>
        <v>1</v>
      </c>
      <c r="H77" s="13" t="s">
        <v>1</v>
      </c>
      <c r="I77" s="14">
        <f t="shared" ref="I77" si="230">IF(H77="D",0,IF(H77="C",0,IF(H77="B",1,IF(H77="A",1,0))))</f>
        <v>1</v>
      </c>
      <c r="J77" s="13" t="s">
        <v>2</v>
      </c>
      <c r="K77" s="14">
        <f t="shared" ref="K77" si="231">IF(J77="D",0,IF(J77="C",0,IF(J77="B",1,IF(J77="A",1,0))))</f>
        <v>1</v>
      </c>
      <c r="L77" s="18">
        <f t="shared" si="202"/>
        <v>1</v>
      </c>
      <c r="M77" s="3" t="str">
        <f t="shared" si="203"/>
        <v>Точное совпадение-Бот</v>
      </c>
      <c r="N77" s="5">
        <f t="shared" si="204"/>
        <v>4</v>
      </c>
    </row>
    <row r="78" spans="2:14" x14ac:dyDescent="0.25">
      <c r="B78" s="26" t="s">
        <v>1</v>
      </c>
      <c r="C78" s="14">
        <f t="shared" si="198"/>
        <v>1</v>
      </c>
      <c r="D78" s="21" t="s">
        <v>3</v>
      </c>
      <c r="E78" s="14">
        <f t="shared" si="198"/>
        <v>0</v>
      </c>
      <c r="F78" s="13" t="s">
        <v>3</v>
      </c>
      <c r="G78" s="14">
        <f t="shared" ref="G78" si="232">IF(F78="D",0,IF(F78="C",0,IF(F78="B",1,IF(F78="A",1,0))))</f>
        <v>0</v>
      </c>
      <c r="H78" s="13" t="s">
        <v>0</v>
      </c>
      <c r="I78" s="14">
        <f t="shared" ref="I78" si="233">IF(H78="D",0,IF(H78="C",0,IF(H78="B",1,IF(H78="A",1,0))))</f>
        <v>0</v>
      </c>
      <c r="J78" s="13" t="s">
        <v>0</v>
      </c>
      <c r="K78" s="14">
        <f t="shared" ref="K78" si="234">IF(J78="D",0,IF(J78="C",0,IF(J78="B",1,IF(J78="A",1,0))))</f>
        <v>0</v>
      </c>
      <c r="L78" s="18">
        <f t="shared" si="202"/>
        <v>0</v>
      </c>
      <c r="M78" s="3" t="str">
        <f t="shared" si="203"/>
        <v>Программа обнаружила больше признаков бота</v>
      </c>
      <c r="N78" s="5">
        <f t="shared" si="204"/>
        <v>2</v>
      </c>
    </row>
    <row r="79" spans="2:14" x14ac:dyDescent="0.25">
      <c r="B79" s="26" t="s">
        <v>1</v>
      </c>
      <c r="C79" s="14">
        <f t="shared" si="198"/>
        <v>1</v>
      </c>
      <c r="D79" s="21" t="s">
        <v>2</v>
      </c>
      <c r="E79" s="14">
        <f t="shared" si="198"/>
        <v>1</v>
      </c>
      <c r="F79" s="13" t="s">
        <v>0</v>
      </c>
      <c r="G79" s="14">
        <f t="shared" ref="G79" si="235">IF(F79="D",0,IF(F79="C",0,IF(F79="B",1,IF(F79="A",1,0))))</f>
        <v>0</v>
      </c>
      <c r="H79" s="13" t="s">
        <v>1</v>
      </c>
      <c r="I79" s="14">
        <f t="shared" ref="I79" si="236">IF(H79="D",0,IF(H79="C",0,IF(H79="B",1,IF(H79="A",1,0))))</f>
        <v>1</v>
      </c>
      <c r="J79" s="13" t="s">
        <v>0</v>
      </c>
      <c r="K79" s="14">
        <f t="shared" ref="K79" si="237">IF(J79="D",0,IF(J79="C",0,IF(J79="B",1,IF(J79="A",1,0))))</f>
        <v>0</v>
      </c>
      <c r="L79" s="18">
        <f t="shared" si="202"/>
        <v>1</v>
      </c>
      <c r="M79" s="3" t="str">
        <f t="shared" si="203"/>
        <v>Точное совпадение-Бот</v>
      </c>
      <c r="N79" s="5">
        <f t="shared" si="204"/>
        <v>4</v>
      </c>
    </row>
    <row r="80" spans="2:14" x14ac:dyDescent="0.25">
      <c r="B80" s="26" t="s">
        <v>0</v>
      </c>
      <c r="C80" s="14">
        <f t="shared" si="198"/>
        <v>0</v>
      </c>
      <c r="D80" s="21" t="s">
        <v>1</v>
      </c>
      <c r="E80" s="14">
        <f t="shared" si="198"/>
        <v>1</v>
      </c>
      <c r="F80" s="13" t="s">
        <v>3</v>
      </c>
      <c r="G80" s="14">
        <f t="shared" ref="G80" si="238">IF(F80="D",0,IF(F80="C",0,IF(F80="B",1,IF(F80="A",1,0))))</f>
        <v>0</v>
      </c>
      <c r="H80" s="13" t="s">
        <v>2</v>
      </c>
      <c r="I80" s="14">
        <f t="shared" ref="I80" si="239">IF(H80="D",0,IF(H80="C",0,IF(H80="B",1,IF(H80="A",1,0))))</f>
        <v>1</v>
      </c>
      <c r="J80" s="13" t="s">
        <v>3</v>
      </c>
      <c r="K80" s="14">
        <f t="shared" ref="K80" si="240">IF(J80="D",0,IF(J80="C",0,IF(J80="B",1,IF(J80="A",1,0))))</f>
        <v>0</v>
      </c>
      <c r="L80" s="18">
        <f t="shared" si="202"/>
        <v>1</v>
      </c>
      <c r="M80" s="3" t="str">
        <f t="shared" si="203"/>
        <v>Программа не обнаружила признаков бота</v>
      </c>
      <c r="N80" s="5">
        <f t="shared" si="204"/>
        <v>3</v>
      </c>
    </row>
    <row r="81" spans="2:14" x14ac:dyDescent="0.25">
      <c r="B81" s="26" t="s">
        <v>2</v>
      </c>
      <c r="C81" s="14">
        <f t="shared" si="198"/>
        <v>1</v>
      </c>
      <c r="D81" s="21" t="s">
        <v>0</v>
      </c>
      <c r="E81" s="14">
        <f t="shared" si="198"/>
        <v>0</v>
      </c>
      <c r="F81" s="13" t="s">
        <v>0</v>
      </c>
      <c r="G81" s="14">
        <f t="shared" ref="G81" si="241">IF(F81="D",0,IF(F81="C",0,IF(F81="B",1,IF(F81="A",1,0))))</f>
        <v>0</v>
      </c>
      <c r="H81" s="13" t="s">
        <v>0</v>
      </c>
      <c r="I81" s="14">
        <f t="shared" ref="I81" si="242">IF(H81="D",0,IF(H81="C",0,IF(H81="B",1,IF(H81="A",1,0))))</f>
        <v>0</v>
      </c>
      <c r="J81" s="13" t="s">
        <v>0</v>
      </c>
      <c r="K81" s="14">
        <f t="shared" ref="K81" si="243">IF(J81="D",0,IF(J81="C",0,IF(J81="B",1,IF(J81="A",1,0))))</f>
        <v>0</v>
      </c>
      <c r="L81" s="18">
        <f t="shared" si="202"/>
        <v>0</v>
      </c>
      <c r="M81" s="3" t="str">
        <f t="shared" si="203"/>
        <v>Программа обнаружила больше признаков бота</v>
      </c>
      <c r="N81" s="5">
        <f t="shared" si="204"/>
        <v>2</v>
      </c>
    </row>
    <row r="82" spans="2:14" x14ac:dyDescent="0.25">
      <c r="B82" s="26" t="s">
        <v>3</v>
      </c>
      <c r="C82" s="14">
        <f t="shared" si="198"/>
        <v>0</v>
      </c>
      <c r="D82" s="21" t="s">
        <v>1</v>
      </c>
      <c r="E82" s="14">
        <f t="shared" si="198"/>
        <v>1</v>
      </c>
      <c r="F82" s="13" t="s">
        <v>3</v>
      </c>
      <c r="G82" s="14">
        <f t="shared" ref="G82" si="244">IF(F82="D",0,IF(F82="C",0,IF(F82="B",1,IF(F82="A",1,0))))</f>
        <v>0</v>
      </c>
      <c r="H82" s="13" t="s">
        <v>2</v>
      </c>
      <c r="I82" s="14">
        <f t="shared" ref="I82" si="245">IF(H82="D",0,IF(H82="C",0,IF(H82="B",1,IF(H82="A",1,0))))</f>
        <v>1</v>
      </c>
      <c r="J82" s="13" t="s">
        <v>1</v>
      </c>
      <c r="K82" s="14">
        <f t="shared" ref="K82" si="246">IF(J82="D",0,IF(J82="C",0,IF(J82="B",1,IF(J82="A",1,0))))</f>
        <v>1</v>
      </c>
      <c r="L82" s="18">
        <f t="shared" si="202"/>
        <v>1</v>
      </c>
      <c r="M82" s="3" t="str">
        <f t="shared" si="203"/>
        <v>Программа не обнаружила признаков бота</v>
      </c>
      <c r="N82" s="5">
        <f t="shared" si="204"/>
        <v>3</v>
      </c>
    </row>
    <row r="83" spans="2:14" x14ac:dyDescent="0.25">
      <c r="B83" s="26" t="s">
        <v>2</v>
      </c>
      <c r="C83" s="14">
        <f t="shared" si="198"/>
        <v>1</v>
      </c>
      <c r="D83" s="21" t="s">
        <v>1</v>
      </c>
      <c r="E83" s="14">
        <f t="shared" si="198"/>
        <v>1</v>
      </c>
      <c r="F83" s="13" t="s">
        <v>0</v>
      </c>
      <c r="G83" s="14">
        <f t="shared" ref="G83" si="247">IF(F83="D",0,IF(F83="C",0,IF(F83="B",1,IF(F83="A",1,0))))</f>
        <v>0</v>
      </c>
      <c r="H83" s="13" t="s">
        <v>3</v>
      </c>
      <c r="I83" s="14">
        <f t="shared" ref="I83" si="248">IF(H83="D",0,IF(H83="C",0,IF(H83="B",1,IF(H83="A",1,0))))</f>
        <v>0</v>
      </c>
      <c r="J83" s="13" t="s">
        <v>3</v>
      </c>
      <c r="K83" s="14">
        <f t="shared" ref="K83" si="249">IF(J83="D",0,IF(J83="C",0,IF(J83="B",1,IF(J83="A",1,0))))</f>
        <v>0</v>
      </c>
      <c r="L83" s="18">
        <f t="shared" si="202"/>
        <v>0</v>
      </c>
      <c r="M83" s="3" t="str">
        <f t="shared" si="203"/>
        <v>Программа обнаружила больше признаков бота</v>
      </c>
      <c r="N83" s="5">
        <f t="shared" si="204"/>
        <v>2</v>
      </c>
    </row>
    <row r="84" spans="2:14" x14ac:dyDescent="0.25">
      <c r="B84" s="26" t="s">
        <v>0</v>
      </c>
      <c r="C84" s="14">
        <f t="shared" si="198"/>
        <v>0</v>
      </c>
      <c r="D84" s="21" t="s">
        <v>2</v>
      </c>
      <c r="E84" s="14">
        <f t="shared" si="198"/>
        <v>1</v>
      </c>
      <c r="F84" s="13" t="s">
        <v>0</v>
      </c>
      <c r="G84" s="14">
        <f t="shared" ref="G84" si="250">IF(F84="D",0,IF(F84="C",0,IF(F84="B",1,IF(F84="A",1,0))))</f>
        <v>0</v>
      </c>
      <c r="H84" s="13" t="s">
        <v>3</v>
      </c>
      <c r="I84" s="14">
        <f t="shared" ref="I84" si="251">IF(H84="D",0,IF(H84="C",0,IF(H84="B",1,IF(H84="A",1,0))))</f>
        <v>0</v>
      </c>
      <c r="J84" s="13" t="s">
        <v>3</v>
      </c>
      <c r="K84" s="14">
        <f t="shared" ref="K84" si="252">IF(J84="D",0,IF(J84="C",0,IF(J84="B",1,IF(J84="A",1,0))))</f>
        <v>0</v>
      </c>
      <c r="L84" s="18">
        <f t="shared" si="202"/>
        <v>0</v>
      </c>
      <c r="M84" s="3" t="str">
        <f t="shared" si="203"/>
        <v>Точное совпадение - Человек</v>
      </c>
      <c r="N84" s="5">
        <f t="shared" si="204"/>
        <v>1</v>
      </c>
    </row>
    <row r="85" spans="2:14" x14ac:dyDescent="0.25">
      <c r="B85" s="26" t="s">
        <v>1</v>
      </c>
      <c r="C85" s="14">
        <f t="shared" si="198"/>
        <v>1</v>
      </c>
      <c r="D85" s="21" t="s">
        <v>2</v>
      </c>
      <c r="E85" s="14">
        <f t="shared" si="198"/>
        <v>1</v>
      </c>
      <c r="F85" s="13" t="s">
        <v>2</v>
      </c>
      <c r="G85" s="14">
        <f t="shared" ref="G85" si="253">IF(F85="D",0,IF(F85="C",0,IF(F85="B",1,IF(F85="A",1,0))))</f>
        <v>1</v>
      </c>
      <c r="H85" s="13" t="s">
        <v>1</v>
      </c>
      <c r="I85" s="14">
        <f t="shared" ref="I85" si="254">IF(H85="D",0,IF(H85="C",0,IF(H85="B",1,IF(H85="A",1,0))))</f>
        <v>1</v>
      </c>
      <c r="J85" s="13" t="s">
        <v>2</v>
      </c>
      <c r="K85" s="14">
        <f t="shared" ref="K85" si="255">IF(J85="D",0,IF(J85="C",0,IF(J85="B",1,IF(J85="A",1,0))))</f>
        <v>1</v>
      </c>
      <c r="L85" s="18">
        <f t="shared" si="202"/>
        <v>1</v>
      </c>
      <c r="M85" s="3" t="str">
        <f t="shared" si="203"/>
        <v>Точное совпадение-Бот</v>
      </c>
      <c r="N85" s="5">
        <f t="shared" si="204"/>
        <v>4</v>
      </c>
    </row>
    <row r="86" spans="2:14" x14ac:dyDescent="0.25">
      <c r="B86" s="26" t="s">
        <v>3</v>
      </c>
      <c r="C86" s="14">
        <f t="shared" si="198"/>
        <v>0</v>
      </c>
      <c r="D86" s="21" t="s">
        <v>1</v>
      </c>
      <c r="E86" s="14">
        <f t="shared" si="198"/>
        <v>1</v>
      </c>
      <c r="F86" s="13" t="s">
        <v>0</v>
      </c>
      <c r="G86" s="14">
        <f t="shared" ref="G86" si="256">IF(F86="D",0,IF(F86="C",0,IF(F86="B",1,IF(F86="A",1,0))))</f>
        <v>0</v>
      </c>
      <c r="H86" s="13" t="s">
        <v>0</v>
      </c>
      <c r="I86" s="14">
        <f t="shared" ref="I86" si="257">IF(H86="D",0,IF(H86="C",0,IF(H86="B",1,IF(H86="A",1,0))))</f>
        <v>0</v>
      </c>
      <c r="J86" s="13" t="s">
        <v>0</v>
      </c>
      <c r="K86" s="14">
        <f t="shared" ref="K86" si="258">IF(J86="D",0,IF(J86="C",0,IF(J86="B",1,IF(J86="A",1,0))))</f>
        <v>0</v>
      </c>
      <c r="L86" s="18">
        <f t="shared" si="202"/>
        <v>0</v>
      </c>
      <c r="M86" s="3" t="str">
        <f t="shared" si="203"/>
        <v>Точное совпадение - Человек</v>
      </c>
      <c r="N86" s="5">
        <f t="shared" si="204"/>
        <v>1</v>
      </c>
    </row>
    <row r="87" spans="2:14" x14ac:dyDescent="0.25">
      <c r="B87" s="26" t="s">
        <v>3</v>
      </c>
      <c r="C87" s="14">
        <f t="shared" si="198"/>
        <v>0</v>
      </c>
      <c r="D87" s="21" t="s">
        <v>1</v>
      </c>
      <c r="E87" s="14">
        <f t="shared" si="198"/>
        <v>1</v>
      </c>
      <c r="F87" s="13" t="s">
        <v>3</v>
      </c>
      <c r="G87" s="14">
        <f t="shared" ref="G87" si="259">IF(F87="D",0,IF(F87="C",0,IF(F87="B",1,IF(F87="A",1,0))))</f>
        <v>0</v>
      </c>
      <c r="H87" s="13" t="s">
        <v>3</v>
      </c>
      <c r="I87" s="14">
        <f t="shared" ref="I87" si="260">IF(H87="D",0,IF(H87="C",0,IF(H87="B",1,IF(H87="A",1,0))))</f>
        <v>0</v>
      </c>
      <c r="J87" s="13" t="s">
        <v>0</v>
      </c>
      <c r="K87" s="14">
        <f t="shared" ref="K87" si="261">IF(J87="D",0,IF(J87="C",0,IF(J87="B",1,IF(J87="A",1,0))))</f>
        <v>0</v>
      </c>
      <c r="L87" s="18">
        <f t="shared" si="202"/>
        <v>0</v>
      </c>
      <c r="M87" s="3" t="str">
        <f t="shared" si="203"/>
        <v>Точное совпадение - Человек</v>
      </c>
      <c r="N87" s="5">
        <f t="shared" si="204"/>
        <v>1</v>
      </c>
    </row>
    <row r="88" spans="2:14" x14ac:dyDescent="0.25">
      <c r="B88" s="26" t="s">
        <v>0</v>
      </c>
      <c r="C88" s="14">
        <f t="shared" si="198"/>
        <v>0</v>
      </c>
      <c r="D88" s="21" t="s">
        <v>0</v>
      </c>
      <c r="E88" s="14">
        <f t="shared" si="198"/>
        <v>0</v>
      </c>
      <c r="F88" s="13" t="s">
        <v>3</v>
      </c>
      <c r="G88" s="14">
        <f t="shared" ref="G88" si="262">IF(F88="D",0,IF(F88="C",0,IF(F88="B",1,IF(F88="A",1,0))))</f>
        <v>0</v>
      </c>
      <c r="H88" s="13" t="s">
        <v>2</v>
      </c>
      <c r="I88" s="14">
        <f t="shared" ref="I88" si="263">IF(H88="D",0,IF(H88="C",0,IF(H88="B",1,IF(H88="A",1,0))))</f>
        <v>1</v>
      </c>
      <c r="J88" s="13" t="s">
        <v>2</v>
      </c>
      <c r="K88" s="14">
        <f t="shared" ref="K88" si="264">IF(J88="D",0,IF(J88="C",0,IF(J88="B",1,IF(J88="A",1,0))))</f>
        <v>1</v>
      </c>
      <c r="L88" s="18">
        <f t="shared" si="202"/>
        <v>1</v>
      </c>
      <c r="M88" s="3" t="str">
        <f t="shared" si="203"/>
        <v>Программа не обнаружила признаков бота</v>
      </c>
      <c r="N88" s="5">
        <f t="shared" si="204"/>
        <v>3</v>
      </c>
    </row>
    <row r="89" spans="2:14" x14ac:dyDescent="0.25">
      <c r="B89" s="26" t="s">
        <v>0</v>
      </c>
      <c r="C89" s="14">
        <f t="shared" si="198"/>
        <v>0</v>
      </c>
      <c r="D89" s="21" t="s">
        <v>1</v>
      </c>
      <c r="E89" s="14">
        <f t="shared" si="198"/>
        <v>1</v>
      </c>
      <c r="F89" s="13" t="s">
        <v>0</v>
      </c>
      <c r="G89" s="14">
        <f t="shared" ref="G89" si="265">IF(F89="D",0,IF(F89="C",0,IF(F89="B",1,IF(F89="A",1,0))))</f>
        <v>0</v>
      </c>
      <c r="H89" s="13" t="s">
        <v>0</v>
      </c>
      <c r="I89" s="14">
        <f t="shared" ref="I89" si="266">IF(H89="D",0,IF(H89="C",0,IF(H89="B",1,IF(H89="A",1,0))))</f>
        <v>0</v>
      </c>
      <c r="J89" s="13" t="s">
        <v>2</v>
      </c>
      <c r="K89" s="14">
        <f t="shared" ref="K89" si="267">IF(J89="D",0,IF(J89="C",0,IF(J89="B",1,IF(J89="A",1,0))))</f>
        <v>1</v>
      </c>
      <c r="L89" s="18">
        <f t="shared" si="202"/>
        <v>1</v>
      </c>
      <c r="M89" s="3" t="str">
        <f t="shared" si="203"/>
        <v>Программа не обнаружила признаков бота</v>
      </c>
      <c r="N89" s="5">
        <f t="shared" si="204"/>
        <v>3</v>
      </c>
    </row>
    <row r="90" spans="2:14" x14ac:dyDescent="0.25">
      <c r="B90" s="26" t="s">
        <v>0</v>
      </c>
      <c r="C90" s="14">
        <f t="shared" si="198"/>
        <v>0</v>
      </c>
      <c r="D90" s="21" t="s">
        <v>2</v>
      </c>
      <c r="E90" s="14">
        <f t="shared" si="198"/>
        <v>1</v>
      </c>
      <c r="F90" s="13" t="s">
        <v>0</v>
      </c>
      <c r="G90" s="14">
        <f t="shared" ref="G90" si="268">IF(F90="D",0,IF(F90="C",0,IF(F90="B",1,IF(F90="A",1,0))))</f>
        <v>0</v>
      </c>
      <c r="H90" s="13" t="s">
        <v>0</v>
      </c>
      <c r="I90" s="14">
        <f t="shared" ref="I90" si="269">IF(H90="D",0,IF(H90="C",0,IF(H90="B",1,IF(H90="A",1,0))))</f>
        <v>0</v>
      </c>
      <c r="J90" s="13" t="s">
        <v>0</v>
      </c>
      <c r="K90" s="14">
        <f t="shared" ref="K90" si="270">IF(J90="D",0,IF(J90="C",0,IF(J90="B",1,IF(J90="A",1,0))))</f>
        <v>0</v>
      </c>
      <c r="L90" s="18">
        <f t="shared" si="202"/>
        <v>0</v>
      </c>
      <c r="M90" s="3" t="str">
        <f t="shared" si="203"/>
        <v>Точное совпадение - Человек</v>
      </c>
      <c r="N90" s="5">
        <f t="shared" si="204"/>
        <v>1</v>
      </c>
    </row>
    <row r="91" spans="2:14" x14ac:dyDescent="0.25">
      <c r="B91" s="26" t="s">
        <v>1</v>
      </c>
      <c r="C91" s="14">
        <f t="shared" si="198"/>
        <v>1</v>
      </c>
      <c r="D91" s="21" t="s">
        <v>1</v>
      </c>
      <c r="E91" s="14">
        <f t="shared" si="198"/>
        <v>1</v>
      </c>
      <c r="F91" s="13" t="s">
        <v>0</v>
      </c>
      <c r="G91" s="14">
        <f t="shared" ref="G91" si="271">IF(F91="D",0,IF(F91="C",0,IF(F91="B",1,IF(F91="A",1,0))))</f>
        <v>0</v>
      </c>
      <c r="H91" s="13" t="s">
        <v>3</v>
      </c>
      <c r="I91" s="14">
        <f t="shared" ref="I91" si="272">IF(H91="D",0,IF(H91="C",0,IF(H91="B",1,IF(H91="A",1,0))))</f>
        <v>0</v>
      </c>
      <c r="J91" s="13" t="s">
        <v>1</v>
      </c>
      <c r="K91" s="14">
        <f t="shared" ref="K91" si="273">IF(J91="D",0,IF(J91="C",0,IF(J91="B",1,IF(J91="A",1,0))))</f>
        <v>1</v>
      </c>
      <c r="L91" s="18">
        <f t="shared" si="202"/>
        <v>1</v>
      </c>
      <c r="M91" s="3" t="str">
        <f t="shared" si="203"/>
        <v>Точное совпадение-Бот</v>
      </c>
      <c r="N91" s="5">
        <f t="shared" si="204"/>
        <v>4</v>
      </c>
    </row>
    <row r="92" spans="2:14" x14ac:dyDescent="0.25">
      <c r="B92" s="26" t="s">
        <v>1</v>
      </c>
      <c r="C92" s="14">
        <f t="shared" si="198"/>
        <v>1</v>
      </c>
      <c r="D92" s="21" t="s">
        <v>1</v>
      </c>
      <c r="E92" s="14">
        <f t="shared" si="198"/>
        <v>1</v>
      </c>
      <c r="F92" s="13" t="s">
        <v>2</v>
      </c>
      <c r="G92" s="14">
        <f t="shared" ref="G92" si="274">IF(F92="D",0,IF(F92="C",0,IF(F92="B",1,IF(F92="A",1,0))))</f>
        <v>1</v>
      </c>
      <c r="H92" s="13" t="s">
        <v>1</v>
      </c>
      <c r="I92" s="14">
        <f t="shared" ref="I92" si="275">IF(H92="D",0,IF(H92="C",0,IF(H92="B",1,IF(H92="A",1,0))))</f>
        <v>1</v>
      </c>
      <c r="J92" s="13" t="s">
        <v>2</v>
      </c>
      <c r="K92" s="14">
        <f t="shared" ref="K92" si="276">IF(J92="D",0,IF(J92="C",0,IF(J92="B",1,IF(J92="A",1,0))))</f>
        <v>1</v>
      </c>
      <c r="L92" s="18">
        <f t="shared" si="202"/>
        <v>1</v>
      </c>
      <c r="M92" s="3" t="str">
        <f t="shared" si="203"/>
        <v>Точное совпадение-Бот</v>
      </c>
      <c r="N92" s="5">
        <f t="shared" si="204"/>
        <v>4</v>
      </c>
    </row>
    <row r="93" spans="2:14" x14ac:dyDescent="0.25">
      <c r="B93" s="26" t="s">
        <v>2</v>
      </c>
      <c r="C93" s="14">
        <f t="shared" si="198"/>
        <v>1</v>
      </c>
      <c r="D93" s="21" t="s">
        <v>2</v>
      </c>
      <c r="E93" s="14">
        <f t="shared" si="198"/>
        <v>1</v>
      </c>
      <c r="F93" s="13" t="s">
        <v>3</v>
      </c>
      <c r="G93" s="14">
        <f t="shared" ref="G93" si="277">IF(F93="D",0,IF(F93="C",0,IF(F93="B",1,IF(F93="A",1,0))))</f>
        <v>0</v>
      </c>
      <c r="H93" s="13" t="s">
        <v>2</v>
      </c>
      <c r="I93" s="14">
        <f t="shared" ref="I93" si="278">IF(H93="D",0,IF(H93="C",0,IF(H93="B",1,IF(H93="A",1,0))))</f>
        <v>1</v>
      </c>
      <c r="J93" s="13" t="s">
        <v>2</v>
      </c>
      <c r="K93" s="14">
        <f t="shared" ref="K93" si="279">IF(J93="D",0,IF(J93="C",0,IF(J93="B",1,IF(J93="A",1,0))))</f>
        <v>1</v>
      </c>
      <c r="L93" s="18">
        <f t="shared" si="202"/>
        <v>1</v>
      </c>
      <c r="M93" s="3" t="str">
        <f t="shared" si="203"/>
        <v>Точное совпадение-Бот</v>
      </c>
      <c r="N93" s="5">
        <f t="shared" si="204"/>
        <v>4</v>
      </c>
    </row>
    <row r="94" spans="2:14" x14ac:dyDescent="0.25">
      <c r="B94" s="26" t="s">
        <v>0</v>
      </c>
      <c r="C94" s="14">
        <f t="shared" si="198"/>
        <v>0</v>
      </c>
      <c r="D94" s="21" t="s">
        <v>1</v>
      </c>
      <c r="E94" s="14">
        <f t="shared" si="198"/>
        <v>1</v>
      </c>
      <c r="F94" s="13" t="s">
        <v>3</v>
      </c>
      <c r="G94" s="14">
        <f t="shared" ref="G94" si="280">IF(F94="D",0,IF(F94="C",0,IF(F94="B",1,IF(F94="A",1,0))))</f>
        <v>0</v>
      </c>
      <c r="H94" s="13" t="s">
        <v>0</v>
      </c>
      <c r="I94" s="14">
        <f t="shared" ref="I94" si="281">IF(H94="D",0,IF(H94="C",0,IF(H94="B",1,IF(H94="A",1,0))))</f>
        <v>0</v>
      </c>
      <c r="J94" s="13" t="s">
        <v>3</v>
      </c>
      <c r="K94" s="14">
        <f t="shared" ref="K94" si="282">IF(J94="D",0,IF(J94="C",0,IF(J94="B",1,IF(J94="A",1,0))))</f>
        <v>0</v>
      </c>
      <c r="L94" s="18">
        <f t="shared" si="202"/>
        <v>0</v>
      </c>
      <c r="M94" s="3" t="str">
        <f t="shared" si="203"/>
        <v>Точное совпадение - Человек</v>
      </c>
      <c r="N94" s="5">
        <f t="shared" si="204"/>
        <v>1</v>
      </c>
    </row>
    <row r="95" spans="2:14" x14ac:dyDescent="0.25">
      <c r="B95" s="26" t="s">
        <v>1</v>
      </c>
      <c r="C95" s="14">
        <f t="shared" si="198"/>
        <v>1</v>
      </c>
      <c r="D95" s="21" t="s">
        <v>1</v>
      </c>
      <c r="E95" s="14">
        <f t="shared" si="198"/>
        <v>1</v>
      </c>
      <c r="F95" s="13" t="s">
        <v>2</v>
      </c>
      <c r="G95" s="14">
        <f t="shared" ref="G95" si="283">IF(F95="D",0,IF(F95="C",0,IF(F95="B",1,IF(F95="A",1,0))))</f>
        <v>1</v>
      </c>
      <c r="H95" s="13" t="s">
        <v>2</v>
      </c>
      <c r="I95" s="14">
        <f t="shared" ref="I95" si="284">IF(H95="D",0,IF(H95="C",0,IF(H95="B",1,IF(H95="A",1,0))))</f>
        <v>1</v>
      </c>
      <c r="J95" s="13" t="s">
        <v>2</v>
      </c>
      <c r="K95" s="14">
        <f t="shared" ref="K95" si="285">IF(J95="D",0,IF(J95="C",0,IF(J95="B",1,IF(J95="A",1,0))))</f>
        <v>1</v>
      </c>
      <c r="L95" s="18">
        <f t="shared" si="202"/>
        <v>1</v>
      </c>
      <c r="M95" s="3" t="str">
        <f t="shared" si="203"/>
        <v>Точное совпадение-Бот</v>
      </c>
      <c r="N95" s="5">
        <f t="shared" si="204"/>
        <v>4</v>
      </c>
    </row>
    <row r="96" spans="2:14" x14ac:dyDescent="0.25">
      <c r="B96" s="26" t="s">
        <v>3</v>
      </c>
      <c r="C96" s="14">
        <f t="shared" si="198"/>
        <v>0</v>
      </c>
      <c r="D96" s="21" t="s">
        <v>3</v>
      </c>
      <c r="E96" s="14">
        <f t="shared" si="198"/>
        <v>0</v>
      </c>
      <c r="F96" s="13" t="s">
        <v>3</v>
      </c>
      <c r="G96" s="14">
        <f t="shared" ref="G96" si="286">IF(F96="D",0,IF(F96="C",0,IF(F96="B",1,IF(F96="A",1,0))))</f>
        <v>0</v>
      </c>
      <c r="H96" s="13" t="s">
        <v>2</v>
      </c>
      <c r="I96" s="14">
        <f t="shared" ref="I96" si="287">IF(H96="D",0,IF(H96="C",0,IF(H96="B",1,IF(H96="A",1,0))))</f>
        <v>1</v>
      </c>
      <c r="J96" s="13" t="s">
        <v>2</v>
      </c>
      <c r="K96" s="14">
        <f t="shared" ref="K96" si="288">IF(J96="D",0,IF(J96="C",0,IF(J96="B",1,IF(J96="A",1,0))))</f>
        <v>1</v>
      </c>
      <c r="L96" s="18">
        <f t="shared" si="202"/>
        <v>1</v>
      </c>
      <c r="M96" s="3" t="str">
        <f t="shared" si="203"/>
        <v>Программа не обнаружила признаков бота</v>
      </c>
      <c r="N96" s="5">
        <f t="shared" si="204"/>
        <v>3</v>
      </c>
    </row>
    <row r="97" spans="2:14" x14ac:dyDescent="0.25">
      <c r="B97" s="26" t="s">
        <v>3</v>
      </c>
      <c r="C97" s="14">
        <f t="shared" si="198"/>
        <v>0</v>
      </c>
      <c r="D97" s="21" t="s">
        <v>2</v>
      </c>
      <c r="E97" s="14">
        <f t="shared" si="198"/>
        <v>1</v>
      </c>
      <c r="F97" s="13" t="s">
        <v>3</v>
      </c>
      <c r="G97" s="14">
        <f t="shared" ref="G97" si="289">IF(F97="D",0,IF(F97="C",0,IF(F97="B",1,IF(F97="A",1,0))))</f>
        <v>0</v>
      </c>
      <c r="H97" s="13" t="s">
        <v>0</v>
      </c>
      <c r="I97" s="14">
        <f t="shared" ref="I97" si="290">IF(H97="D",0,IF(H97="C",0,IF(H97="B",1,IF(H97="A",1,0))))</f>
        <v>0</v>
      </c>
      <c r="J97" s="13" t="s">
        <v>1</v>
      </c>
      <c r="K97" s="14">
        <f t="shared" ref="K97" si="291">IF(J97="D",0,IF(J97="C",0,IF(J97="B",1,IF(J97="A",1,0))))</f>
        <v>1</v>
      </c>
      <c r="L97" s="18">
        <f t="shared" si="202"/>
        <v>1</v>
      </c>
      <c r="M97" s="3" t="str">
        <f t="shared" si="203"/>
        <v>Программа не обнаружила признаков бота</v>
      </c>
      <c r="N97" s="5">
        <f t="shared" si="204"/>
        <v>3</v>
      </c>
    </row>
    <row r="98" spans="2:14" x14ac:dyDescent="0.25">
      <c r="B98" s="26" t="s">
        <v>1</v>
      </c>
      <c r="C98" s="14">
        <f t="shared" si="198"/>
        <v>1</v>
      </c>
      <c r="D98" s="21" t="s">
        <v>1</v>
      </c>
      <c r="E98" s="14">
        <f t="shared" si="198"/>
        <v>1</v>
      </c>
      <c r="F98" s="13" t="s">
        <v>2</v>
      </c>
      <c r="G98" s="14">
        <f t="shared" ref="G98" si="292">IF(F98="D",0,IF(F98="C",0,IF(F98="B",1,IF(F98="A",1,0))))</f>
        <v>1</v>
      </c>
      <c r="H98" s="13" t="s">
        <v>1</v>
      </c>
      <c r="I98" s="14">
        <f t="shared" ref="I98" si="293">IF(H98="D",0,IF(H98="C",0,IF(H98="B",1,IF(H98="A",1,0))))</f>
        <v>1</v>
      </c>
      <c r="J98" s="13" t="s">
        <v>2</v>
      </c>
      <c r="K98" s="14">
        <f t="shared" ref="K98" si="294">IF(J98="D",0,IF(J98="C",0,IF(J98="B",1,IF(J98="A",1,0))))</f>
        <v>1</v>
      </c>
      <c r="L98" s="18">
        <f t="shared" si="202"/>
        <v>1</v>
      </c>
      <c r="M98" s="3" t="str">
        <f t="shared" si="203"/>
        <v>Точное совпадение-Бот</v>
      </c>
      <c r="N98" s="5">
        <f t="shared" si="204"/>
        <v>4</v>
      </c>
    </row>
    <row r="99" spans="2:14" x14ac:dyDescent="0.25">
      <c r="B99" s="26" t="s">
        <v>1</v>
      </c>
      <c r="C99" s="14">
        <f t="shared" si="198"/>
        <v>1</v>
      </c>
      <c r="D99" s="21" t="s">
        <v>3</v>
      </c>
      <c r="E99" s="14">
        <f t="shared" si="198"/>
        <v>0</v>
      </c>
      <c r="F99" s="13" t="s">
        <v>0</v>
      </c>
      <c r="G99" s="14">
        <f t="shared" ref="G99" si="295">IF(F99="D",0,IF(F99="C",0,IF(F99="B",1,IF(F99="A",1,0))))</f>
        <v>0</v>
      </c>
      <c r="H99" s="13" t="s">
        <v>1</v>
      </c>
      <c r="I99" s="14">
        <f t="shared" ref="I99" si="296">IF(H99="D",0,IF(H99="C",0,IF(H99="B",1,IF(H99="A",1,0))))</f>
        <v>1</v>
      </c>
      <c r="J99" s="13" t="s">
        <v>1</v>
      </c>
      <c r="K99" s="14">
        <f t="shared" ref="K99" si="297">IF(J99="D",0,IF(J99="C",0,IF(J99="B",1,IF(J99="A",1,0))))</f>
        <v>1</v>
      </c>
      <c r="L99" s="18">
        <f t="shared" si="202"/>
        <v>1</v>
      </c>
      <c r="M99" s="3" t="str">
        <f t="shared" si="203"/>
        <v>Точное совпадение-Бот</v>
      </c>
      <c r="N99" s="5">
        <f t="shared" si="204"/>
        <v>4</v>
      </c>
    </row>
    <row r="100" spans="2:14" x14ac:dyDescent="0.25">
      <c r="B100" s="26" t="s">
        <v>3</v>
      </c>
      <c r="C100" s="14">
        <f t="shared" si="198"/>
        <v>0</v>
      </c>
      <c r="D100" s="21" t="s">
        <v>1</v>
      </c>
      <c r="E100" s="14">
        <f t="shared" si="198"/>
        <v>1</v>
      </c>
      <c r="F100" s="13" t="s">
        <v>3</v>
      </c>
      <c r="G100" s="14">
        <f t="shared" ref="G100" si="298">IF(F100="D",0,IF(F100="C",0,IF(F100="B",1,IF(F100="A",1,0))))</f>
        <v>0</v>
      </c>
      <c r="H100" s="13" t="s">
        <v>0</v>
      </c>
      <c r="I100" s="14">
        <f t="shared" ref="I100" si="299">IF(H100="D",0,IF(H100="C",0,IF(H100="B",1,IF(H100="A",1,0))))</f>
        <v>0</v>
      </c>
      <c r="J100" s="13" t="s">
        <v>3</v>
      </c>
      <c r="K100" s="14">
        <f t="shared" ref="K100" si="300">IF(J100="D",0,IF(J100="C",0,IF(J100="B",1,IF(J100="A",1,0))))</f>
        <v>0</v>
      </c>
      <c r="L100" s="18">
        <f t="shared" si="202"/>
        <v>0</v>
      </c>
      <c r="M100" s="3" t="str">
        <f t="shared" si="203"/>
        <v>Точное совпадение - Человек</v>
      </c>
      <c r="N100" s="5">
        <f t="shared" si="204"/>
        <v>1</v>
      </c>
    </row>
    <row r="101" spans="2:14" x14ac:dyDescent="0.25">
      <c r="B101" s="26" t="s">
        <v>0</v>
      </c>
      <c r="C101" s="14">
        <f t="shared" si="198"/>
        <v>0</v>
      </c>
      <c r="D101" s="21" t="s">
        <v>1</v>
      </c>
      <c r="E101" s="14">
        <f t="shared" si="198"/>
        <v>1</v>
      </c>
      <c r="F101" s="13" t="s">
        <v>3</v>
      </c>
      <c r="G101" s="14">
        <f t="shared" ref="G101" si="301">IF(F101="D",0,IF(F101="C",0,IF(F101="B",1,IF(F101="A",1,0))))</f>
        <v>0</v>
      </c>
      <c r="H101" s="13" t="s">
        <v>3</v>
      </c>
      <c r="I101" s="14">
        <f t="shared" ref="I101" si="302">IF(H101="D",0,IF(H101="C",0,IF(H101="B",1,IF(H101="A",1,0))))</f>
        <v>0</v>
      </c>
      <c r="J101" s="13" t="s">
        <v>1</v>
      </c>
      <c r="K101" s="14">
        <f t="shared" ref="K101" si="303">IF(J101="D",0,IF(J101="C",0,IF(J101="B",1,IF(J101="A",1,0))))</f>
        <v>1</v>
      </c>
      <c r="L101" s="18">
        <f t="shared" si="202"/>
        <v>1</v>
      </c>
      <c r="M101" s="3" t="str">
        <f t="shared" si="203"/>
        <v>Программа не обнаружила признаков бота</v>
      </c>
      <c r="N101" s="5">
        <f t="shared" si="204"/>
        <v>3</v>
      </c>
    </row>
    <row r="102" spans="2:14" x14ac:dyDescent="0.25">
      <c r="B102" s="26" t="s">
        <v>1</v>
      </c>
      <c r="C102" s="14">
        <f t="shared" si="198"/>
        <v>1</v>
      </c>
      <c r="D102" s="21" t="s">
        <v>2</v>
      </c>
      <c r="E102" s="14">
        <f t="shared" si="198"/>
        <v>1</v>
      </c>
      <c r="F102" s="13" t="s">
        <v>3</v>
      </c>
      <c r="G102" s="14">
        <f t="shared" ref="G102" si="304">IF(F102="D",0,IF(F102="C",0,IF(F102="B",1,IF(F102="A",1,0))))</f>
        <v>0</v>
      </c>
      <c r="H102" s="13" t="s">
        <v>1</v>
      </c>
      <c r="I102" s="14">
        <f t="shared" ref="I102" si="305">IF(H102="D",0,IF(H102="C",0,IF(H102="B",1,IF(H102="A",1,0))))</f>
        <v>1</v>
      </c>
      <c r="J102" s="13" t="s">
        <v>3</v>
      </c>
      <c r="K102" s="14">
        <f t="shared" ref="K102" si="306">IF(J102="D",0,IF(J102="C",0,IF(J102="B",1,IF(J102="A",1,0))))</f>
        <v>0</v>
      </c>
      <c r="L102" s="18">
        <f t="shared" si="202"/>
        <v>1</v>
      </c>
      <c r="M102" s="3" t="str">
        <f t="shared" si="203"/>
        <v>Точное совпадение-Бот</v>
      </c>
      <c r="N102" s="5">
        <f t="shared" si="204"/>
        <v>4</v>
      </c>
    </row>
    <row r="103" spans="2:14" x14ac:dyDescent="0.25">
      <c r="B103" s="26" t="s">
        <v>0</v>
      </c>
      <c r="C103" s="14">
        <f t="shared" si="198"/>
        <v>0</v>
      </c>
      <c r="D103" s="21" t="s">
        <v>1</v>
      </c>
      <c r="E103" s="14">
        <f t="shared" si="198"/>
        <v>1</v>
      </c>
      <c r="F103" s="13" t="s">
        <v>3</v>
      </c>
      <c r="G103" s="14">
        <f t="shared" ref="G103" si="307">IF(F103="D",0,IF(F103="C",0,IF(F103="B",1,IF(F103="A",1,0))))</f>
        <v>0</v>
      </c>
      <c r="H103" s="13" t="s">
        <v>0</v>
      </c>
      <c r="I103" s="14">
        <f t="shared" ref="I103" si="308">IF(H103="D",0,IF(H103="C",0,IF(H103="B",1,IF(H103="A",1,0))))</f>
        <v>0</v>
      </c>
      <c r="J103" s="13" t="s">
        <v>3</v>
      </c>
      <c r="K103" s="14">
        <f t="shared" ref="K103" si="309">IF(J103="D",0,IF(J103="C",0,IF(J103="B",1,IF(J103="A",1,0))))</f>
        <v>0</v>
      </c>
      <c r="L103" s="18">
        <f t="shared" si="202"/>
        <v>0</v>
      </c>
      <c r="M103" s="3" t="str">
        <f t="shared" si="203"/>
        <v>Точное совпадение - Человек</v>
      </c>
      <c r="N103" s="5">
        <f t="shared" si="204"/>
        <v>1</v>
      </c>
    </row>
    <row r="104" spans="2:14" x14ac:dyDescent="0.25">
      <c r="B104" s="26" t="s">
        <v>3</v>
      </c>
      <c r="C104" s="14">
        <f t="shared" si="198"/>
        <v>0</v>
      </c>
      <c r="D104" s="21" t="s">
        <v>3</v>
      </c>
      <c r="E104" s="14">
        <f t="shared" si="198"/>
        <v>0</v>
      </c>
      <c r="F104" s="13" t="s">
        <v>3</v>
      </c>
      <c r="G104" s="14">
        <f t="shared" ref="G104" si="310">IF(F104="D",0,IF(F104="C",0,IF(F104="B",1,IF(F104="A",1,0))))</f>
        <v>0</v>
      </c>
      <c r="H104" s="13" t="s">
        <v>2</v>
      </c>
      <c r="I104" s="14">
        <f t="shared" ref="I104" si="311">IF(H104="D",0,IF(H104="C",0,IF(H104="B",1,IF(H104="A",1,0))))</f>
        <v>1</v>
      </c>
      <c r="J104" s="13" t="s">
        <v>2</v>
      </c>
      <c r="K104" s="14">
        <f t="shared" ref="K104" si="312">IF(J104="D",0,IF(J104="C",0,IF(J104="B",1,IF(J104="A",1,0))))</f>
        <v>1</v>
      </c>
      <c r="L104" s="18">
        <f t="shared" si="202"/>
        <v>1</v>
      </c>
      <c r="M104" s="3" t="str">
        <f t="shared" si="203"/>
        <v>Программа не обнаружила признаков бота</v>
      </c>
      <c r="N104" s="5">
        <f t="shared" si="204"/>
        <v>3</v>
      </c>
    </row>
    <row r="105" spans="2:14" x14ac:dyDescent="0.25">
      <c r="B105" s="26" t="s">
        <v>1</v>
      </c>
      <c r="C105" s="14">
        <f t="shared" si="198"/>
        <v>1</v>
      </c>
      <c r="D105" s="21" t="s">
        <v>2</v>
      </c>
      <c r="E105" s="14">
        <f t="shared" si="198"/>
        <v>1</v>
      </c>
      <c r="F105" s="13" t="s">
        <v>2</v>
      </c>
      <c r="G105" s="14">
        <f t="shared" ref="G105" si="313">IF(F105="D",0,IF(F105="C",0,IF(F105="B",1,IF(F105="A",1,0))))</f>
        <v>1</v>
      </c>
      <c r="H105" s="13" t="s">
        <v>1</v>
      </c>
      <c r="I105" s="14">
        <f t="shared" ref="I105" si="314">IF(H105="D",0,IF(H105="C",0,IF(H105="B",1,IF(H105="A",1,0))))</f>
        <v>1</v>
      </c>
      <c r="J105" s="13" t="s">
        <v>2</v>
      </c>
      <c r="K105" s="14">
        <f t="shared" ref="K105" si="315">IF(J105="D",0,IF(J105="C",0,IF(J105="B",1,IF(J105="A",1,0))))</f>
        <v>1</v>
      </c>
      <c r="L105" s="18">
        <f t="shared" si="202"/>
        <v>1</v>
      </c>
      <c r="M105" s="3" t="str">
        <f t="shared" si="203"/>
        <v>Точное совпадение-Бот</v>
      </c>
      <c r="N105" s="5">
        <f t="shared" si="204"/>
        <v>4</v>
      </c>
    </row>
    <row r="106" spans="2:14" x14ac:dyDescent="0.25">
      <c r="B106" s="26" t="s">
        <v>1</v>
      </c>
      <c r="C106" s="14">
        <f t="shared" si="198"/>
        <v>1</v>
      </c>
      <c r="D106" s="21" t="s">
        <v>1</v>
      </c>
      <c r="E106" s="14">
        <f t="shared" si="198"/>
        <v>1</v>
      </c>
      <c r="F106" s="13" t="s">
        <v>2</v>
      </c>
      <c r="G106" s="14">
        <f t="shared" ref="G106" si="316">IF(F106="D",0,IF(F106="C",0,IF(F106="B",1,IF(F106="A",1,0))))</f>
        <v>1</v>
      </c>
      <c r="H106" s="13" t="s">
        <v>1</v>
      </c>
      <c r="I106" s="14">
        <f t="shared" ref="I106" si="317">IF(H106="D",0,IF(H106="C",0,IF(H106="B",1,IF(H106="A",1,0))))</f>
        <v>1</v>
      </c>
      <c r="J106" s="13" t="s">
        <v>2</v>
      </c>
      <c r="K106" s="14">
        <f t="shared" ref="K106" si="318">IF(J106="D",0,IF(J106="C",0,IF(J106="B",1,IF(J106="A",1,0))))</f>
        <v>1</v>
      </c>
      <c r="L106" s="18">
        <f t="shared" si="202"/>
        <v>1</v>
      </c>
      <c r="M106" s="3" t="str">
        <f t="shared" si="203"/>
        <v>Точное совпадение-Бот</v>
      </c>
      <c r="N106" s="5">
        <f t="shared" si="204"/>
        <v>4</v>
      </c>
    </row>
    <row r="107" spans="2:14" x14ac:dyDescent="0.25">
      <c r="B107" s="26" t="s">
        <v>3</v>
      </c>
      <c r="C107" s="14">
        <f t="shared" si="198"/>
        <v>0</v>
      </c>
      <c r="D107" s="21" t="s">
        <v>1</v>
      </c>
      <c r="E107" s="14">
        <f t="shared" si="198"/>
        <v>1</v>
      </c>
      <c r="F107" s="13" t="s">
        <v>3</v>
      </c>
      <c r="G107" s="14">
        <f t="shared" ref="G107" si="319">IF(F107="D",0,IF(F107="C",0,IF(F107="B",1,IF(F107="A",1,0))))</f>
        <v>0</v>
      </c>
      <c r="H107" s="13" t="s">
        <v>3</v>
      </c>
      <c r="I107" s="14">
        <f t="shared" ref="I107" si="320">IF(H107="D",0,IF(H107="C",0,IF(H107="B",1,IF(H107="A",1,0))))</f>
        <v>0</v>
      </c>
      <c r="J107" s="13" t="s">
        <v>3</v>
      </c>
      <c r="K107" s="14">
        <f t="shared" ref="K107" si="321">IF(J107="D",0,IF(J107="C",0,IF(J107="B",1,IF(J107="A",1,0))))</f>
        <v>0</v>
      </c>
      <c r="L107" s="18">
        <f t="shared" si="202"/>
        <v>0</v>
      </c>
      <c r="M107" s="3" t="str">
        <f t="shared" si="203"/>
        <v>Точное совпадение - Человек</v>
      </c>
      <c r="N107" s="5">
        <f t="shared" si="204"/>
        <v>1</v>
      </c>
    </row>
    <row r="108" spans="2:14" x14ac:dyDescent="0.25">
      <c r="B108" s="26" t="s">
        <v>3</v>
      </c>
      <c r="C108" s="14">
        <f t="shared" si="198"/>
        <v>0</v>
      </c>
      <c r="D108" s="21" t="s">
        <v>3</v>
      </c>
      <c r="E108" s="14">
        <f t="shared" si="198"/>
        <v>0</v>
      </c>
      <c r="F108" s="13" t="s">
        <v>3</v>
      </c>
      <c r="G108" s="14">
        <f t="shared" ref="G108" si="322">IF(F108="D",0,IF(F108="C",0,IF(F108="B",1,IF(F108="A",1,0))))</f>
        <v>0</v>
      </c>
      <c r="H108" s="13" t="s">
        <v>2</v>
      </c>
      <c r="I108" s="14">
        <f t="shared" ref="I108" si="323">IF(H108="D",0,IF(H108="C",0,IF(H108="B",1,IF(H108="A",1,0))))</f>
        <v>1</v>
      </c>
      <c r="J108" s="13" t="s">
        <v>3</v>
      </c>
      <c r="K108" s="14">
        <f t="shared" ref="K108" si="324">IF(J108="D",0,IF(J108="C",0,IF(J108="B",1,IF(J108="A",1,0))))</f>
        <v>0</v>
      </c>
      <c r="L108" s="18">
        <f t="shared" si="202"/>
        <v>0</v>
      </c>
      <c r="M108" s="3" t="str">
        <f t="shared" si="203"/>
        <v>Точное совпадение - Человек</v>
      </c>
      <c r="N108" s="5">
        <f t="shared" si="204"/>
        <v>1</v>
      </c>
    </row>
    <row r="109" spans="2:14" x14ac:dyDescent="0.25">
      <c r="B109" s="26" t="s">
        <v>1</v>
      </c>
      <c r="C109" s="14">
        <f t="shared" si="198"/>
        <v>1</v>
      </c>
      <c r="D109" s="21" t="s">
        <v>2</v>
      </c>
      <c r="E109" s="14">
        <f t="shared" si="198"/>
        <v>1</v>
      </c>
      <c r="F109" s="13" t="s">
        <v>2</v>
      </c>
      <c r="G109" s="14">
        <f t="shared" ref="G109" si="325">IF(F109="D",0,IF(F109="C",0,IF(F109="B",1,IF(F109="A",1,0))))</f>
        <v>1</v>
      </c>
      <c r="H109" s="13" t="s">
        <v>2</v>
      </c>
      <c r="I109" s="14">
        <f t="shared" ref="I109" si="326">IF(H109="D",0,IF(H109="C",0,IF(H109="B",1,IF(H109="A",1,0))))</f>
        <v>1</v>
      </c>
      <c r="J109" s="13" t="s">
        <v>1</v>
      </c>
      <c r="K109" s="14">
        <f t="shared" ref="K109" si="327">IF(J109="D",0,IF(J109="C",0,IF(J109="B",1,IF(J109="A",1,0))))</f>
        <v>1</v>
      </c>
      <c r="L109" s="18">
        <f t="shared" si="202"/>
        <v>1</v>
      </c>
      <c r="M109" s="3" t="str">
        <f t="shared" si="203"/>
        <v>Точное совпадение-Бот</v>
      </c>
      <c r="N109" s="5">
        <f t="shared" si="204"/>
        <v>4</v>
      </c>
    </row>
    <row r="110" spans="2:14" x14ac:dyDescent="0.25">
      <c r="B110" s="26" t="s">
        <v>1</v>
      </c>
      <c r="C110" s="14">
        <f t="shared" si="198"/>
        <v>1</v>
      </c>
      <c r="D110" s="21" t="s">
        <v>3</v>
      </c>
      <c r="E110" s="14">
        <f t="shared" si="198"/>
        <v>0</v>
      </c>
      <c r="F110" s="13" t="s">
        <v>0</v>
      </c>
      <c r="G110" s="14">
        <f t="shared" ref="G110" si="328">IF(F110="D",0,IF(F110="C",0,IF(F110="B",1,IF(F110="A",1,0))))</f>
        <v>0</v>
      </c>
      <c r="H110" s="13" t="s">
        <v>0</v>
      </c>
      <c r="I110" s="14">
        <f t="shared" ref="I110" si="329">IF(H110="D",0,IF(H110="C",0,IF(H110="B",1,IF(H110="A",1,0))))</f>
        <v>0</v>
      </c>
      <c r="J110" s="13" t="s">
        <v>3</v>
      </c>
      <c r="K110" s="14">
        <f t="shared" ref="K110" si="330">IF(J110="D",0,IF(J110="C",0,IF(J110="B",1,IF(J110="A",1,0))))</f>
        <v>0</v>
      </c>
      <c r="L110" s="18">
        <f t="shared" si="202"/>
        <v>0</v>
      </c>
      <c r="M110" s="3" t="str">
        <f t="shared" si="203"/>
        <v>Программа обнаружила больше признаков бота</v>
      </c>
      <c r="N110" s="5">
        <f t="shared" si="204"/>
        <v>2</v>
      </c>
    </row>
    <row r="111" spans="2:14" x14ac:dyDescent="0.25">
      <c r="B111" s="26" t="s">
        <v>1</v>
      </c>
      <c r="C111" s="14">
        <f t="shared" si="198"/>
        <v>1</v>
      </c>
      <c r="D111" s="21" t="s">
        <v>3</v>
      </c>
      <c r="E111" s="14">
        <f t="shared" si="198"/>
        <v>0</v>
      </c>
      <c r="F111" s="13" t="s">
        <v>2</v>
      </c>
      <c r="G111" s="14">
        <f t="shared" ref="G111" si="331">IF(F111="D",0,IF(F111="C",0,IF(F111="B",1,IF(F111="A",1,0))))</f>
        <v>1</v>
      </c>
      <c r="H111" s="13" t="s">
        <v>1</v>
      </c>
      <c r="I111" s="14">
        <f t="shared" ref="I111" si="332">IF(H111="D",0,IF(H111="C",0,IF(H111="B",1,IF(H111="A",1,0))))</f>
        <v>1</v>
      </c>
      <c r="J111" s="13" t="s">
        <v>2</v>
      </c>
      <c r="K111" s="14">
        <f t="shared" ref="K111" si="333">IF(J111="D",0,IF(J111="C",0,IF(J111="B",1,IF(J111="A",1,0))))</f>
        <v>1</v>
      </c>
      <c r="L111" s="18">
        <f t="shared" si="202"/>
        <v>1</v>
      </c>
      <c r="M111" s="3" t="str">
        <f t="shared" si="203"/>
        <v>Точное совпадение-Бот</v>
      </c>
      <c r="N111" s="5">
        <f t="shared" si="204"/>
        <v>4</v>
      </c>
    </row>
    <row r="112" spans="2:14" x14ac:dyDescent="0.25">
      <c r="B112" s="26" t="s">
        <v>1</v>
      </c>
      <c r="C112" s="14">
        <f t="shared" si="198"/>
        <v>1</v>
      </c>
      <c r="D112" s="21" t="s">
        <v>0</v>
      </c>
      <c r="E112" s="14">
        <f t="shared" si="198"/>
        <v>0</v>
      </c>
      <c r="F112" s="13" t="s">
        <v>0</v>
      </c>
      <c r="G112" s="14">
        <f t="shared" ref="G112" si="334">IF(F112="D",0,IF(F112="C",0,IF(F112="B",1,IF(F112="A",1,0))))</f>
        <v>0</v>
      </c>
      <c r="H112" s="13" t="s">
        <v>1</v>
      </c>
      <c r="I112" s="14">
        <f t="shared" ref="I112" si="335">IF(H112="D",0,IF(H112="C",0,IF(H112="B",1,IF(H112="A",1,0))))</f>
        <v>1</v>
      </c>
      <c r="J112" s="13" t="s">
        <v>0</v>
      </c>
      <c r="K112" s="14">
        <f t="shared" ref="K112" si="336">IF(J112="D",0,IF(J112="C",0,IF(J112="B",1,IF(J112="A",1,0))))</f>
        <v>0</v>
      </c>
      <c r="L112" s="18">
        <f t="shared" si="202"/>
        <v>0</v>
      </c>
      <c r="M112" s="3" t="str">
        <f t="shared" si="203"/>
        <v>Программа обнаружила больше признаков бота</v>
      </c>
      <c r="N112" s="5">
        <f t="shared" si="204"/>
        <v>2</v>
      </c>
    </row>
    <row r="113" spans="2:14" x14ac:dyDescent="0.25">
      <c r="B113" s="26" t="s">
        <v>2</v>
      </c>
      <c r="C113" s="14">
        <f t="shared" si="198"/>
        <v>1</v>
      </c>
      <c r="D113" s="21" t="s">
        <v>0</v>
      </c>
      <c r="E113" s="14">
        <f t="shared" si="198"/>
        <v>0</v>
      </c>
      <c r="F113" s="13" t="s">
        <v>3</v>
      </c>
      <c r="G113" s="14">
        <f t="shared" ref="G113" si="337">IF(F113="D",0,IF(F113="C",0,IF(F113="B",1,IF(F113="A",1,0))))</f>
        <v>0</v>
      </c>
      <c r="H113" s="13" t="s">
        <v>0</v>
      </c>
      <c r="I113" s="14">
        <f t="shared" ref="I113" si="338">IF(H113="D",0,IF(H113="C",0,IF(H113="B",1,IF(H113="A",1,0))))</f>
        <v>0</v>
      </c>
      <c r="J113" s="13" t="s">
        <v>0</v>
      </c>
      <c r="K113" s="14">
        <f t="shared" ref="K113" si="339">IF(J113="D",0,IF(J113="C",0,IF(J113="B",1,IF(J113="A",1,0))))</f>
        <v>0</v>
      </c>
      <c r="L113" s="18">
        <f t="shared" si="202"/>
        <v>0</v>
      </c>
      <c r="M113" s="3" t="str">
        <f t="shared" si="203"/>
        <v>Программа обнаружила больше признаков бота</v>
      </c>
      <c r="N113" s="5">
        <f t="shared" si="204"/>
        <v>2</v>
      </c>
    </row>
    <row r="114" spans="2:14" x14ac:dyDescent="0.25">
      <c r="B114" s="26" t="s">
        <v>1</v>
      </c>
      <c r="C114" s="14">
        <f t="shared" si="198"/>
        <v>1</v>
      </c>
      <c r="D114" s="21" t="s">
        <v>0</v>
      </c>
      <c r="E114" s="14">
        <f t="shared" si="198"/>
        <v>0</v>
      </c>
      <c r="F114" s="13" t="s">
        <v>0</v>
      </c>
      <c r="G114" s="14">
        <f t="shared" ref="G114" si="340">IF(F114="D",0,IF(F114="C",0,IF(F114="B",1,IF(F114="A",1,0))))</f>
        <v>0</v>
      </c>
      <c r="H114" s="13" t="s">
        <v>2</v>
      </c>
      <c r="I114" s="14">
        <f t="shared" ref="I114" si="341">IF(H114="D",0,IF(H114="C",0,IF(H114="B",1,IF(H114="A",1,0))))</f>
        <v>1</v>
      </c>
      <c r="J114" s="13" t="s">
        <v>1</v>
      </c>
      <c r="K114" s="14">
        <f t="shared" ref="K114" si="342">IF(J114="D",0,IF(J114="C",0,IF(J114="B",1,IF(J114="A",1,0))))</f>
        <v>1</v>
      </c>
      <c r="L114" s="18">
        <f t="shared" si="202"/>
        <v>1</v>
      </c>
      <c r="M114" s="3" t="str">
        <f t="shared" si="203"/>
        <v>Точное совпадение-Бот</v>
      </c>
      <c r="N114" s="5">
        <f t="shared" si="204"/>
        <v>4</v>
      </c>
    </row>
    <row r="115" spans="2:14" x14ac:dyDescent="0.25">
      <c r="B115" s="26" t="s">
        <v>1</v>
      </c>
      <c r="C115" s="14">
        <f t="shared" si="198"/>
        <v>1</v>
      </c>
      <c r="D115" s="21" t="s">
        <v>3</v>
      </c>
      <c r="E115" s="14">
        <f t="shared" si="198"/>
        <v>0</v>
      </c>
      <c r="F115" s="13" t="s">
        <v>3</v>
      </c>
      <c r="G115" s="14">
        <f t="shared" ref="G115" si="343">IF(F115="D",0,IF(F115="C",0,IF(F115="B",1,IF(F115="A",1,0))))</f>
        <v>0</v>
      </c>
      <c r="H115" s="13" t="s">
        <v>1</v>
      </c>
      <c r="I115" s="14">
        <f t="shared" ref="I115" si="344">IF(H115="D",0,IF(H115="C",0,IF(H115="B",1,IF(H115="A",1,0))))</f>
        <v>1</v>
      </c>
      <c r="J115" s="13" t="s">
        <v>1</v>
      </c>
      <c r="K115" s="14">
        <f t="shared" ref="K115" si="345">IF(J115="D",0,IF(J115="C",0,IF(J115="B",1,IF(J115="A",1,0))))</f>
        <v>1</v>
      </c>
      <c r="L115" s="18">
        <f t="shared" si="202"/>
        <v>1</v>
      </c>
      <c r="M115" s="3" t="str">
        <f t="shared" si="203"/>
        <v>Точное совпадение-Бот</v>
      </c>
      <c r="N115" s="5">
        <f t="shared" si="204"/>
        <v>4</v>
      </c>
    </row>
    <row r="116" spans="2:14" x14ac:dyDescent="0.25">
      <c r="B116" s="26" t="s">
        <v>2</v>
      </c>
      <c r="C116" s="14">
        <f t="shared" si="198"/>
        <v>1</v>
      </c>
      <c r="D116" s="21" t="s">
        <v>0</v>
      </c>
      <c r="E116" s="14">
        <f t="shared" si="198"/>
        <v>0</v>
      </c>
      <c r="F116" s="13" t="s">
        <v>3</v>
      </c>
      <c r="G116" s="14">
        <f t="shared" ref="G116" si="346">IF(F116="D",0,IF(F116="C",0,IF(F116="B",1,IF(F116="A",1,0))))</f>
        <v>0</v>
      </c>
      <c r="H116" s="13" t="s">
        <v>0</v>
      </c>
      <c r="I116" s="14">
        <f t="shared" ref="I116" si="347">IF(H116="D",0,IF(H116="C",0,IF(H116="B",1,IF(H116="A",1,0))))</f>
        <v>0</v>
      </c>
      <c r="J116" s="13" t="s">
        <v>1</v>
      </c>
      <c r="K116" s="14">
        <f t="shared" ref="K116" si="348">IF(J116="D",0,IF(J116="C",0,IF(J116="B",1,IF(J116="A",1,0))))</f>
        <v>1</v>
      </c>
      <c r="L116" s="18">
        <f t="shared" si="202"/>
        <v>0</v>
      </c>
      <c r="M116" s="3" t="str">
        <f t="shared" si="203"/>
        <v>Программа обнаружила больше признаков бота</v>
      </c>
      <c r="N116" s="5">
        <f t="shared" si="204"/>
        <v>2</v>
      </c>
    </row>
    <row r="117" spans="2:14" x14ac:dyDescent="0.25">
      <c r="B117" s="26" t="s">
        <v>1</v>
      </c>
      <c r="C117" s="14">
        <f t="shared" si="198"/>
        <v>1</v>
      </c>
      <c r="D117" s="21" t="s">
        <v>0</v>
      </c>
      <c r="E117" s="14">
        <f t="shared" si="198"/>
        <v>0</v>
      </c>
      <c r="F117" s="13" t="s">
        <v>3</v>
      </c>
      <c r="G117" s="14">
        <f t="shared" ref="G117" si="349">IF(F117="D",0,IF(F117="C",0,IF(F117="B",1,IF(F117="A",1,0))))</f>
        <v>0</v>
      </c>
      <c r="H117" s="13" t="s">
        <v>1</v>
      </c>
      <c r="I117" s="14">
        <f t="shared" ref="I117" si="350">IF(H117="D",0,IF(H117="C",0,IF(H117="B",1,IF(H117="A",1,0))))</f>
        <v>1</v>
      </c>
      <c r="J117" s="13" t="s">
        <v>1</v>
      </c>
      <c r="K117" s="14">
        <f t="shared" ref="K117" si="351">IF(J117="D",0,IF(J117="C",0,IF(J117="B",1,IF(J117="A",1,0))))</f>
        <v>1</v>
      </c>
      <c r="L117" s="18">
        <f t="shared" si="202"/>
        <v>1</v>
      </c>
      <c r="M117" s="3" t="str">
        <f t="shared" si="203"/>
        <v>Точное совпадение-Бот</v>
      </c>
      <c r="N117" s="5">
        <f t="shared" si="204"/>
        <v>4</v>
      </c>
    </row>
    <row r="118" spans="2:14" x14ac:dyDescent="0.25">
      <c r="B118" s="26" t="s">
        <v>1</v>
      </c>
      <c r="C118" s="14">
        <f t="shared" si="198"/>
        <v>1</v>
      </c>
      <c r="D118" s="21" t="s">
        <v>2</v>
      </c>
      <c r="E118" s="14">
        <f t="shared" si="198"/>
        <v>1</v>
      </c>
      <c r="F118" s="13" t="s">
        <v>2</v>
      </c>
      <c r="G118" s="14">
        <f t="shared" ref="G118" si="352">IF(F118="D",0,IF(F118="C",0,IF(F118="B",1,IF(F118="A",1,0))))</f>
        <v>1</v>
      </c>
      <c r="H118" s="13" t="s">
        <v>1</v>
      </c>
      <c r="I118" s="14">
        <f t="shared" ref="I118" si="353">IF(H118="D",0,IF(H118="C",0,IF(H118="B",1,IF(H118="A",1,0))))</f>
        <v>1</v>
      </c>
      <c r="J118" s="13" t="s">
        <v>2</v>
      </c>
      <c r="K118" s="14">
        <f t="shared" ref="K118" si="354">IF(J118="D",0,IF(J118="C",0,IF(J118="B",1,IF(J118="A",1,0))))</f>
        <v>1</v>
      </c>
      <c r="L118" s="18">
        <f t="shared" si="202"/>
        <v>1</v>
      </c>
      <c r="M118" s="3" t="str">
        <f t="shared" si="203"/>
        <v>Точное совпадение-Бот</v>
      </c>
      <c r="N118" s="5">
        <f t="shared" si="204"/>
        <v>4</v>
      </c>
    </row>
    <row r="119" spans="2:14" x14ac:dyDescent="0.25">
      <c r="B119" s="26" t="s">
        <v>1</v>
      </c>
      <c r="C119" s="14">
        <f t="shared" si="198"/>
        <v>1</v>
      </c>
      <c r="D119" s="21" t="s">
        <v>3</v>
      </c>
      <c r="E119" s="14">
        <f t="shared" si="198"/>
        <v>0</v>
      </c>
      <c r="F119" s="13" t="s">
        <v>3</v>
      </c>
      <c r="G119" s="14">
        <f t="shared" ref="G119" si="355">IF(F119="D",0,IF(F119="C",0,IF(F119="B",1,IF(F119="A",1,0))))</f>
        <v>0</v>
      </c>
      <c r="H119" s="13" t="s">
        <v>2</v>
      </c>
      <c r="I119" s="14">
        <f t="shared" ref="I119" si="356">IF(H119="D",0,IF(H119="C",0,IF(H119="B",1,IF(H119="A",1,0))))</f>
        <v>1</v>
      </c>
      <c r="J119" s="13" t="s">
        <v>1</v>
      </c>
      <c r="K119" s="14">
        <f t="shared" ref="K119" si="357">IF(J119="D",0,IF(J119="C",0,IF(J119="B",1,IF(J119="A",1,0))))</f>
        <v>1</v>
      </c>
      <c r="L119" s="18">
        <f t="shared" si="202"/>
        <v>1</v>
      </c>
      <c r="M119" s="3" t="str">
        <f t="shared" si="203"/>
        <v>Точное совпадение-Бот</v>
      </c>
      <c r="N119" s="5">
        <f t="shared" si="204"/>
        <v>4</v>
      </c>
    </row>
    <row r="120" spans="2:14" x14ac:dyDescent="0.25">
      <c r="B120" s="26" t="s">
        <v>1</v>
      </c>
      <c r="C120" s="14">
        <f t="shared" si="198"/>
        <v>1</v>
      </c>
      <c r="D120" s="21" t="s">
        <v>2</v>
      </c>
      <c r="E120" s="14">
        <f t="shared" si="198"/>
        <v>1</v>
      </c>
      <c r="F120" s="13" t="s">
        <v>2</v>
      </c>
      <c r="G120" s="14">
        <f t="shared" ref="G120" si="358">IF(F120="D",0,IF(F120="C",0,IF(F120="B",1,IF(F120="A",1,0))))</f>
        <v>1</v>
      </c>
      <c r="H120" s="13" t="s">
        <v>1</v>
      </c>
      <c r="I120" s="14">
        <f t="shared" ref="I120" si="359">IF(H120="D",0,IF(H120="C",0,IF(H120="B",1,IF(H120="A",1,0))))</f>
        <v>1</v>
      </c>
      <c r="J120" s="13" t="s">
        <v>2</v>
      </c>
      <c r="K120" s="14">
        <f t="shared" ref="K120" si="360">IF(J120="D",0,IF(J120="C",0,IF(J120="B",1,IF(J120="A",1,0))))</f>
        <v>1</v>
      </c>
      <c r="L120" s="18">
        <f t="shared" si="202"/>
        <v>1</v>
      </c>
      <c r="M120" s="3" t="str">
        <f t="shared" si="203"/>
        <v>Точное совпадение-Бот</v>
      </c>
      <c r="N120" s="5">
        <f t="shared" si="204"/>
        <v>4</v>
      </c>
    </row>
    <row r="121" spans="2:14" x14ac:dyDescent="0.25">
      <c r="B121" s="26" t="s">
        <v>1</v>
      </c>
      <c r="C121" s="14">
        <f t="shared" si="198"/>
        <v>1</v>
      </c>
      <c r="D121" s="21" t="s">
        <v>1</v>
      </c>
      <c r="E121" s="14">
        <f t="shared" si="198"/>
        <v>1</v>
      </c>
      <c r="F121" s="13" t="s">
        <v>3</v>
      </c>
      <c r="G121" s="14">
        <f t="shared" ref="G121" si="361">IF(F121="D",0,IF(F121="C",0,IF(F121="B",1,IF(F121="A",1,0))))</f>
        <v>0</v>
      </c>
      <c r="H121" s="13" t="s">
        <v>2</v>
      </c>
      <c r="I121" s="14">
        <f t="shared" ref="I121" si="362">IF(H121="D",0,IF(H121="C",0,IF(H121="B",1,IF(H121="A",1,0))))</f>
        <v>1</v>
      </c>
      <c r="J121" s="13" t="s">
        <v>1</v>
      </c>
      <c r="K121" s="14">
        <f t="shared" ref="K121" si="363">IF(J121="D",0,IF(J121="C",0,IF(J121="B",1,IF(J121="A",1,0))))</f>
        <v>1</v>
      </c>
      <c r="L121" s="18">
        <f t="shared" si="202"/>
        <v>1</v>
      </c>
      <c r="M121" s="3" t="str">
        <f t="shared" si="203"/>
        <v>Точное совпадение-Бот</v>
      </c>
      <c r="N121" s="5">
        <f t="shared" si="204"/>
        <v>4</v>
      </c>
    </row>
    <row r="122" spans="2:14" x14ac:dyDescent="0.25">
      <c r="B122" s="26" t="s">
        <v>1</v>
      </c>
      <c r="C122" s="14">
        <f t="shared" si="198"/>
        <v>1</v>
      </c>
      <c r="D122" s="21" t="s">
        <v>3</v>
      </c>
      <c r="E122" s="14">
        <f t="shared" si="198"/>
        <v>0</v>
      </c>
      <c r="F122" s="13" t="s">
        <v>2</v>
      </c>
      <c r="G122" s="14">
        <f t="shared" ref="G122" si="364">IF(F122="D",0,IF(F122="C",0,IF(F122="B",1,IF(F122="A",1,0))))</f>
        <v>1</v>
      </c>
      <c r="H122" s="13" t="s">
        <v>3</v>
      </c>
      <c r="I122" s="14">
        <f t="shared" ref="I122" si="365">IF(H122="D",0,IF(H122="C",0,IF(H122="B",1,IF(H122="A",1,0))))</f>
        <v>0</v>
      </c>
      <c r="J122" s="13" t="s">
        <v>1</v>
      </c>
      <c r="K122" s="14">
        <f t="shared" ref="K122" si="366">IF(J122="D",0,IF(J122="C",0,IF(J122="B",1,IF(J122="A",1,0))))</f>
        <v>1</v>
      </c>
      <c r="L122" s="18">
        <f t="shared" si="202"/>
        <v>1</v>
      </c>
      <c r="M122" s="3" t="str">
        <f t="shared" si="203"/>
        <v>Точное совпадение-Бот</v>
      </c>
      <c r="N122" s="5">
        <f t="shared" si="204"/>
        <v>4</v>
      </c>
    </row>
    <row r="123" spans="2:14" x14ac:dyDescent="0.25">
      <c r="B123" s="26" t="s">
        <v>0</v>
      </c>
      <c r="C123" s="14">
        <f t="shared" si="198"/>
        <v>0</v>
      </c>
      <c r="D123" s="21" t="s">
        <v>1</v>
      </c>
      <c r="E123" s="14">
        <f t="shared" si="198"/>
        <v>1</v>
      </c>
      <c r="F123" s="13" t="s">
        <v>2</v>
      </c>
      <c r="G123" s="14">
        <f t="shared" ref="G123" si="367">IF(F123="D",0,IF(F123="C",0,IF(F123="B",1,IF(F123="A",1,0))))</f>
        <v>1</v>
      </c>
      <c r="H123" s="13" t="s">
        <v>1</v>
      </c>
      <c r="I123" s="14">
        <f t="shared" ref="I123" si="368">IF(H123="D",0,IF(H123="C",0,IF(H123="B",1,IF(H123="A",1,0))))</f>
        <v>1</v>
      </c>
      <c r="J123" s="13" t="s">
        <v>2</v>
      </c>
      <c r="K123" s="14">
        <f t="shared" ref="K123" si="369">IF(J123="D",0,IF(J123="C",0,IF(J123="B",1,IF(J123="A",1,0))))</f>
        <v>1</v>
      </c>
      <c r="L123" s="18">
        <f t="shared" si="202"/>
        <v>1</v>
      </c>
      <c r="M123" s="3" t="str">
        <f t="shared" si="203"/>
        <v>Программа не обнаружила признаков бота</v>
      </c>
      <c r="N123" s="5">
        <f t="shared" si="204"/>
        <v>3</v>
      </c>
    </row>
    <row r="124" spans="2:14" x14ac:dyDescent="0.25">
      <c r="B124" s="26" t="s">
        <v>1</v>
      </c>
      <c r="C124" s="14">
        <f t="shared" si="198"/>
        <v>1</v>
      </c>
      <c r="D124" s="21" t="s">
        <v>3</v>
      </c>
      <c r="E124" s="14">
        <f t="shared" si="198"/>
        <v>0</v>
      </c>
      <c r="F124" s="13" t="s">
        <v>3</v>
      </c>
      <c r="G124" s="14">
        <f t="shared" ref="G124" si="370">IF(F124="D",0,IF(F124="C",0,IF(F124="B",1,IF(F124="A",1,0))))</f>
        <v>0</v>
      </c>
      <c r="H124" s="13" t="s">
        <v>2</v>
      </c>
      <c r="I124" s="14">
        <f t="shared" ref="I124" si="371">IF(H124="D",0,IF(H124="C",0,IF(H124="B",1,IF(H124="A",1,0))))</f>
        <v>1</v>
      </c>
      <c r="J124" s="13" t="s">
        <v>1</v>
      </c>
      <c r="K124" s="14">
        <f t="shared" ref="K124" si="372">IF(J124="D",0,IF(J124="C",0,IF(J124="B",1,IF(J124="A",1,0))))</f>
        <v>1</v>
      </c>
      <c r="L124" s="18">
        <f t="shared" si="202"/>
        <v>1</v>
      </c>
      <c r="M124" s="3" t="str">
        <f t="shared" si="203"/>
        <v>Точное совпадение-Бот</v>
      </c>
      <c r="N124" s="5">
        <f t="shared" si="204"/>
        <v>4</v>
      </c>
    </row>
    <row r="125" spans="2:14" x14ac:dyDescent="0.25">
      <c r="B125" s="26" t="s">
        <v>3</v>
      </c>
      <c r="C125" s="14">
        <f t="shared" si="198"/>
        <v>0</v>
      </c>
      <c r="D125" s="21" t="s">
        <v>3</v>
      </c>
      <c r="E125" s="14">
        <f t="shared" si="198"/>
        <v>0</v>
      </c>
      <c r="F125" s="13" t="s">
        <v>2</v>
      </c>
      <c r="G125" s="14">
        <f t="shared" ref="G125" si="373">IF(F125="D",0,IF(F125="C",0,IF(F125="B",1,IF(F125="A",1,0))))</f>
        <v>1</v>
      </c>
      <c r="H125" s="13" t="s">
        <v>2</v>
      </c>
      <c r="I125" s="14">
        <f t="shared" ref="I125" si="374">IF(H125="D",0,IF(H125="C",0,IF(H125="B",1,IF(H125="A",1,0))))</f>
        <v>1</v>
      </c>
      <c r="J125" s="13" t="s">
        <v>2</v>
      </c>
      <c r="K125" s="14">
        <f t="shared" ref="K125" si="375">IF(J125="D",0,IF(J125="C",0,IF(J125="B",1,IF(J125="A",1,0))))</f>
        <v>1</v>
      </c>
      <c r="L125" s="18">
        <f t="shared" si="202"/>
        <v>1</v>
      </c>
      <c r="M125" s="3" t="str">
        <f t="shared" si="203"/>
        <v>Программа не обнаружила признаков бота</v>
      </c>
      <c r="N125" s="5">
        <f t="shared" si="204"/>
        <v>3</v>
      </c>
    </row>
    <row r="126" spans="2:14" x14ac:dyDescent="0.25">
      <c r="B126" s="26" t="s">
        <v>1</v>
      </c>
      <c r="C126" s="14">
        <f t="shared" si="198"/>
        <v>1</v>
      </c>
      <c r="D126" s="21" t="s">
        <v>0</v>
      </c>
      <c r="E126" s="14">
        <f t="shared" si="198"/>
        <v>0</v>
      </c>
      <c r="F126" s="13" t="s">
        <v>3</v>
      </c>
      <c r="G126" s="14">
        <f t="shared" ref="G126" si="376">IF(F126="D",0,IF(F126="C",0,IF(F126="B",1,IF(F126="A",1,0))))</f>
        <v>0</v>
      </c>
      <c r="H126" s="13" t="s">
        <v>2</v>
      </c>
      <c r="I126" s="14">
        <f t="shared" ref="I126" si="377">IF(H126="D",0,IF(H126="C",0,IF(H126="B",1,IF(H126="A",1,0))))</f>
        <v>1</v>
      </c>
      <c r="J126" s="13" t="s">
        <v>3</v>
      </c>
      <c r="K126" s="14">
        <f t="shared" ref="K126" si="378">IF(J126="D",0,IF(J126="C",0,IF(J126="B",1,IF(J126="A",1,0))))</f>
        <v>0</v>
      </c>
      <c r="L126" s="18">
        <f t="shared" si="202"/>
        <v>0</v>
      </c>
      <c r="M126" s="3" t="str">
        <f t="shared" si="203"/>
        <v>Программа обнаружила больше признаков бота</v>
      </c>
      <c r="N126" s="5">
        <f t="shared" si="204"/>
        <v>2</v>
      </c>
    </row>
    <row r="127" spans="2:14" x14ac:dyDescent="0.25">
      <c r="B127" s="26" t="s">
        <v>2</v>
      </c>
      <c r="C127" s="14">
        <f t="shared" si="198"/>
        <v>1</v>
      </c>
      <c r="D127" s="21" t="s">
        <v>1</v>
      </c>
      <c r="E127" s="14">
        <f t="shared" si="198"/>
        <v>1</v>
      </c>
      <c r="F127" s="13" t="s">
        <v>3</v>
      </c>
      <c r="G127" s="14">
        <f t="shared" ref="G127" si="379">IF(F127="D",0,IF(F127="C",0,IF(F127="B",1,IF(F127="A",1,0))))</f>
        <v>0</v>
      </c>
      <c r="H127" s="13" t="s">
        <v>1</v>
      </c>
      <c r="I127" s="14">
        <f t="shared" ref="I127" si="380">IF(H127="D",0,IF(H127="C",0,IF(H127="B",1,IF(H127="A",1,0))))</f>
        <v>1</v>
      </c>
      <c r="J127" s="13" t="s">
        <v>1</v>
      </c>
      <c r="K127" s="14">
        <f t="shared" ref="K127" si="381">IF(J127="D",0,IF(J127="C",0,IF(J127="B",1,IF(J127="A",1,0))))</f>
        <v>1</v>
      </c>
      <c r="L127" s="18">
        <f t="shared" si="202"/>
        <v>1</v>
      </c>
      <c r="M127" s="3" t="str">
        <f t="shared" si="203"/>
        <v>Точное совпадение-Бот</v>
      </c>
      <c r="N127" s="5">
        <f t="shared" si="204"/>
        <v>4</v>
      </c>
    </row>
    <row r="128" spans="2:14" x14ac:dyDescent="0.25">
      <c r="B128" s="26" t="s">
        <v>1</v>
      </c>
      <c r="C128" s="14">
        <f t="shared" si="198"/>
        <v>1</v>
      </c>
      <c r="D128" s="21" t="s">
        <v>0</v>
      </c>
      <c r="E128" s="14">
        <f t="shared" si="198"/>
        <v>0</v>
      </c>
      <c r="F128" s="13" t="s">
        <v>3</v>
      </c>
      <c r="G128" s="14">
        <f t="shared" ref="G128" si="382">IF(F128="D",0,IF(F128="C",0,IF(F128="B",1,IF(F128="A",1,0))))</f>
        <v>0</v>
      </c>
      <c r="H128" s="13" t="s">
        <v>0</v>
      </c>
      <c r="I128" s="14">
        <f t="shared" ref="I128" si="383">IF(H128="D",0,IF(H128="C",0,IF(H128="B",1,IF(H128="A",1,0))))</f>
        <v>0</v>
      </c>
      <c r="J128" s="13" t="s">
        <v>1</v>
      </c>
      <c r="K128" s="14">
        <f t="shared" ref="K128" si="384">IF(J128="D",0,IF(J128="C",0,IF(J128="B",1,IF(J128="A",1,0))))</f>
        <v>1</v>
      </c>
      <c r="L128" s="18">
        <f t="shared" si="202"/>
        <v>0</v>
      </c>
      <c r="M128" s="3" t="str">
        <f t="shared" si="203"/>
        <v>Программа обнаружила больше признаков бота</v>
      </c>
      <c r="N128" s="5">
        <f t="shared" si="204"/>
        <v>2</v>
      </c>
    </row>
    <row r="129" spans="2:14" x14ac:dyDescent="0.25">
      <c r="B129" s="26" t="s">
        <v>1</v>
      </c>
      <c r="C129" s="14">
        <f t="shared" si="198"/>
        <v>1</v>
      </c>
      <c r="D129" s="21" t="s">
        <v>3</v>
      </c>
      <c r="E129" s="14">
        <f t="shared" si="198"/>
        <v>0</v>
      </c>
      <c r="F129" s="13" t="s">
        <v>0</v>
      </c>
      <c r="G129" s="14">
        <f t="shared" ref="G129" si="385">IF(F129="D",0,IF(F129="C",0,IF(F129="B",1,IF(F129="A",1,0))))</f>
        <v>0</v>
      </c>
      <c r="H129" s="13" t="s">
        <v>3</v>
      </c>
      <c r="I129" s="14">
        <f t="shared" ref="I129" si="386">IF(H129="D",0,IF(H129="C",0,IF(H129="B",1,IF(H129="A",1,0))))</f>
        <v>0</v>
      </c>
      <c r="J129" s="13" t="s">
        <v>1</v>
      </c>
      <c r="K129" s="14">
        <f t="shared" ref="K129" si="387">IF(J129="D",0,IF(J129="C",0,IF(J129="B",1,IF(J129="A",1,0))))</f>
        <v>1</v>
      </c>
      <c r="L129" s="18">
        <f t="shared" si="202"/>
        <v>0</v>
      </c>
      <c r="M129" s="3" t="str">
        <f t="shared" si="203"/>
        <v>Программа обнаружила больше признаков бота</v>
      </c>
      <c r="N129" s="5">
        <f t="shared" si="204"/>
        <v>2</v>
      </c>
    </row>
    <row r="130" spans="2:14" x14ac:dyDescent="0.25">
      <c r="B130" s="26" t="s">
        <v>0</v>
      </c>
      <c r="C130" s="14">
        <f t="shared" si="198"/>
        <v>0</v>
      </c>
      <c r="D130" s="21" t="s">
        <v>0</v>
      </c>
      <c r="E130" s="14">
        <f t="shared" si="198"/>
        <v>0</v>
      </c>
      <c r="F130" s="13" t="s">
        <v>0</v>
      </c>
      <c r="G130" s="14">
        <f t="shared" ref="G130" si="388">IF(F130="D",0,IF(F130="C",0,IF(F130="B",1,IF(F130="A",1,0))))</f>
        <v>0</v>
      </c>
      <c r="H130" s="13" t="s">
        <v>2</v>
      </c>
      <c r="I130" s="14">
        <f t="shared" ref="I130" si="389">IF(H130="D",0,IF(H130="C",0,IF(H130="B",1,IF(H130="A",1,0))))</f>
        <v>1</v>
      </c>
      <c r="J130" s="13" t="s">
        <v>3</v>
      </c>
      <c r="K130" s="14">
        <f t="shared" ref="K130" si="390">IF(J130="D",0,IF(J130="C",0,IF(J130="B",1,IF(J130="A",1,0))))</f>
        <v>0</v>
      </c>
      <c r="L130" s="18">
        <f t="shared" si="202"/>
        <v>0</v>
      </c>
      <c r="M130" s="3" t="str">
        <f t="shared" si="203"/>
        <v>Точное совпадение - Человек</v>
      </c>
      <c r="N130" s="5">
        <f t="shared" si="204"/>
        <v>1</v>
      </c>
    </row>
    <row r="131" spans="2:14" x14ac:dyDescent="0.25">
      <c r="B131" s="26" t="s">
        <v>3</v>
      </c>
      <c r="C131" s="14">
        <f t="shared" si="198"/>
        <v>0</v>
      </c>
      <c r="D131" s="21" t="s">
        <v>3</v>
      </c>
      <c r="E131" s="14">
        <f t="shared" si="198"/>
        <v>0</v>
      </c>
      <c r="F131" s="13" t="s">
        <v>3</v>
      </c>
      <c r="G131" s="14">
        <f t="shared" ref="G131" si="391">IF(F131="D",0,IF(F131="C",0,IF(F131="B",1,IF(F131="A",1,0))))</f>
        <v>0</v>
      </c>
      <c r="H131" s="13" t="s">
        <v>3</v>
      </c>
      <c r="I131" s="14">
        <f t="shared" ref="I131" si="392">IF(H131="D",0,IF(H131="C",0,IF(H131="B",1,IF(H131="A",1,0))))</f>
        <v>0</v>
      </c>
      <c r="J131" s="13" t="s">
        <v>3</v>
      </c>
      <c r="K131" s="14">
        <f t="shared" ref="K131" si="393">IF(J131="D",0,IF(J131="C",0,IF(J131="B",1,IF(J131="A",1,0))))</f>
        <v>0</v>
      </c>
      <c r="L131" s="18">
        <f t="shared" si="202"/>
        <v>0</v>
      </c>
      <c r="M131" s="3" t="str">
        <f t="shared" si="203"/>
        <v>Точное совпадение - Человек</v>
      </c>
      <c r="N131" s="5">
        <f t="shared" si="204"/>
        <v>1</v>
      </c>
    </row>
    <row r="132" spans="2:14" x14ac:dyDescent="0.25">
      <c r="B132" s="26" t="s">
        <v>0</v>
      </c>
      <c r="C132" s="14">
        <f t="shared" ref="C132:E195" si="394">IF(B132="D",0,IF(B132="C",0,IF(B132="B",1,IF(B132="A",1,0))))</f>
        <v>0</v>
      </c>
      <c r="D132" s="21" t="s">
        <v>3</v>
      </c>
      <c r="E132" s="14">
        <f t="shared" si="394"/>
        <v>0</v>
      </c>
      <c r="F132" s="13" t="s">
        <v>3</v>
      </c>
      <c r="G132" s="14">
        <f t="shared" ref="G132" si="395">IF(F132="D",0,IF(F132="C",0,IF(F132="B",1,IF(F132="A",1,0))))</f>
        <v>0</v>
      </c>
      <c r="H132" s="13" t="s">
        <v>0</v>
      </c>
      <c r="I132" s="14">
        <f t="shared" ref="I132" si="396">IF(H132="D",0,IF(H132="C",0,IF(H132="B",1,IF(H132="A",1,0))))</f>
        <v>0</v>
      </c>
      <c r="J132" s="13" t="s">
        <v>0</v>
      </c>
      <c r="K132" s="14">
        <f t="shared" ref="K132" si="397">IF(J132="D",0,IF(J132="C",0,IF(J132="B",1,IF(J132="A",1,0))))</f>
        <v>0</v>
      </c>
      <c r="L132" s="18">
        <f t="shared" ref="L132:L195" si="398">ROUND(SUM(E132,G132,I132,K132)/4,0)</f>
        <v>0</v>
      </c>
      <c r="M132" s="3" t="str">
        <f t="shared" ref="M132:M195" si="399">IF(AND(L132=1,C132=1),"Точное совпадение-Бот",IF(AND(L132=1,C132=0),"Программа не обнаружила признаков бота",IF(AND(L132=0,C132=1),"Программа обнаружила больше признаков бота",IF(AND(L132=0,C132=0),"Точное совпадение - Человек",0))))</f>
        <v>Точное совпадение - Человек</v>
      </c>
      <c r="N132" s="5">
        <f t="shared" ref="N132:N195" si="400">IF(AND(L132=1,C132=1),4,IF(AND(L132=1,C132=0),3,IF(AND(L132=0,C132=1),2,IF(AND(L132=0,C132=0),1,0))))</f>
        <v>1</v>
      </c>
    </row>
    <row r="133" spans="2:14" x14ac:dyDescent="0.25">
      <c r="B133" s="26" t="s">
        <v>0</v>
      </c>
      <c r="C133" s="14">
        <f t="shared" si="394"/>
        <v>0</v>
      </c>
      <c r="D133" s="21" t="s">
        <v>0</v>
      </c>
      <c r="E133" s="14">
        <f t="shared" si="394"/>
        <v>0</v>
      </c>
      <c r="F133" s="13" t="s">
        <v>3</v>
      </c>
      <c r="G133" s="14">
        <f t="shared" ref="G133" si="401">IF(F133="D",0,IF(F133="C",0,IF(F133="B",1,IF(F133="A",1,0))))</f>
        <v>0</v>
      </c>
      <c r="H133" s="13" t="s">
        <v>0</v>
      </c>
      <c r="I133" s="14">
        <f t="shared" ref="I133" si="402">IF(H133="D",0,IF(H133="C",0,IF(H133="B",1,IF(H133="A",1,0))))</f>
        <v>0</v>
      </c>
      <c r="J133" s="13" t="s">
        <v>0</v>
      </c>
      <c r="K133" s="14">
        <f t="shared" ref="K133" si="403">IF(J133="D",0,IF(J133="C",0,IF(J133="B",1,IF(J133="A",1,0))))</f>
        <v>0</v>
      </c>
      <c r="L133" s="18">
        <f t="shared" si="398"/>
        <v>0</v>
      </c>
      <c r="M133" s="3" t="str">
        <f t="shared" si="399"/>
        <v>Точное совпадение - Человек</v>
      </c>
      <c r="N133" s="5">
        <f t="shared" si="400"/>
        <v>1</v>
      </c>
    </row>
    <row r="134" spans="2:14" x14ac:dyDescent="0.25">
      <c r="B134" s="26" t="s">
        <v>1</v>
      </c>
      <c r="C134" s="14">
        <f t="shared" si="394"/>
        <v>1</v>
      </c>
      <c r="D134" s="21" t="s">
        <v>1</v>
      </c>
      <c r="E134" s="14">
        <f t="shared" si="394"/>
        <v>1</v>
      </c>
      <c r="F134" s="13" t="s">
        <v>1</v>
      </c>
      <c r="G134" s="14">
        <f t="shared" ref="G134" si="404">IF(F134="D",0,IF(F134="C",0,IF(F134="B",1,IF(F134="A",1,0))))</f>
        <v>1</v>
      </c>
      <c r="H134" s="13" t="s">
        <v>2</v>
      </c>
      <c r="I134" s="14">
        <f t="shared" ref="I134" si="405">IF(H134="D",0,IF(H134="C",0,IF(H134="B",1,IF(H134="A",1,0))))</f>
        <v>1</v>
      </c>
      <c r="J134" s="13" t="s">
        <v>1</v>
      </c>
      <c r="K134" s="14">
        <f t="shared" ref="K134" si="406">IF(J134="D",0,IF(J134="C",0,IF(J134="B",1,IF(J134="A",1,0))))</f>
        <v>1</v>
      </c>
      <c r="L134" s="18">
        <f t="shared" si="398"/>
        <v>1</v>
      </c>
      <c r="M134" s="3" t="str">
        <f t="shared" si="399"/>
        <v>Точное совпадение-Бот</v>
      </c>
      <c r="N134" s="5">
        <f t="shared" si="400"/>
        <v>4</v>
      </c>
    </row>
    <row r="135" spans="2:14" x14ac:dyDescent="0.25">
      <c r="B135" s="26" t="s">
        <v>1</v>
      </c>
      <c r="C135" s="14">
        <f t="shared" si="394"/>
        <v>1</v>
      </c>
      <c r="D135" s="21" t="s">
        <v>2</v>
      </c>
      <c r="E135" s="14">
        <f t="shared" si="394"/>
        <v>1</v>
      </c>
      <c r="F135" s="13" t="s">
        <v>2</v>
      </c>
      <c r="G135" s="14">
        <f t="shared" ref="G135" si="407">IF(F135="D",0,IF(F135="C",0,IF(F135="B",1,IF(F135="A",1,0))))</f>
        <v>1</v>
      </c>
      <c r="H135" s="13" t="s">
        <v>1</v>
      </c>
      <c r="I135" s="14">
        <f t="shared" ref="I135" si="408">IF(H135="D",0,IF(H135="C",0,IF(H135="B",1,IF(H135="A",1,0))))</f>
        <v>1</v>
      </c>
      <c r="J135" s="13" t="s">
        <v>2</v>
      </c>
      <c r="K135" s="14">
        <f t="shared" ref="K135" si="409">IF(J135="D",0,IF(J135="C",0,IF(J135="B",1,IF(J135="A",1,0))))</f>
        <v>1</v>
      </c>
      <c r="L135" s="18">
        <f t="shared" si="398"/>
        <v>1</v>
      </c>
      <c r="M135" s="3" t="str">
        <f t="shared" si="399"/>
        <v>Точное совпадение-Бот</v>
      </c>
      <c r="N135" s="5">
        <f t="shared" si="400"/>
        <v>4</v>
      </c>
    </row>
    <row r="136" spans="2:14" x14ac:dyDescent="0.25">
      <c r="B136" s="26" t="s">
        <v>1</v>
      </c>
      <c r="C136" s="14">
        <f t="shared" si="394"/>
        <v>1</v>
      </c>
      <c r="D136" s="21" t="s">
        <v>3</v>
      </c>
      <c r="E136" s="14">
        <f t="shared" si="394"/>
        <v>0</v>
      </c>
      <c r="F136" s="13" t="s">
        <v>3</v>
      </c>
      <c r="G136" s="14">
        <f t="shared" ref="G136" si="410">IF(F136="D",0,IF(F136="C",0,IF(F136="B",1,IF(F136="A",1,0))))</f>
        <v>0</v>
      </c>
      <c r="H136" s="13" t="s">
        <v>1</v>
      </c>
      <c r="I136" s="14">
        <f t="shared" ref="I136" si="411">IF(H136="D",0,IF(H136="C",0,IF(H136="B",1,IF(H136="A",1,0))))</f>
        <v>1</v>
      </c>
      <c r="J136" s="13" t="s">
        <v>0</v>
      </c>
      <c r="K136" s="14">
        <f t="shared" ref="K136" si="412">IF(J136="D",0,IF(J136="C",0,IF(J136="B",1,IF(J136="A",1,0))))</f>
        <v>0</v>
      </c>
      <c r="L136" s="18">
        <f t="shared" si="398"/>
        <v>0</v>
      </c>
      <c r="M136" s="3" t="str">
        <f t="shared" si="399"/>
        <v>Программа обнаружила больше признаков бота</v>
      </c>
      <c r="N136" s="5">
        <f t="shared" si="400"/>
        <v>2</v>
      </c>
    </row>
    <row r="137" spans="2:14" x14ac:dyDescent="0.25">
      <c r="B137" s="26" t="s">
        <v>1</v>
      </c>
      <c r="C137" s="14">
        <f t="shared" si="394"/>
        <v>1</v>
      </c>
      <c r="D137" s="21" t="s">
        <v>0</v>
      </c>
      <c r="E137" s="14">
        <f t="shared" si="394"/>
        <v>0</v>
      </c>
      <c r="F137" s="13" t="s">
        <v>0</v>
      </c>
      <c r="G137" s="14">
        <f t="shared" ref="G137" si="413">IF(F137="D",0,IF(F137="C",0,IF(F137="B",1,IF(F137="A",1,0))))</f>
        <v>0</v>
      </c>
      <c r="H137" s="13" t="s">
        <v>0</v>
      </c>
      <c r="I137" s="14">
        <f t="shared" ref="I137" si="414">IF(H137="D",0,IF(H137="C",0,IF(H137="B",1,IF(H137="A",1,0))))</f>
        <v>0</v>
      </c>
      <c r="J137" s="13" t="s">
        <v>0</v>
      </c>
      <c r="K137" s="14">
        <f t="shared" ref="K137" si="415">IF(J137="D",0,IF(J137="C",0,IF(J137="B",1,IF(J137="A",1,0))))</f>
        <v>0</v>
      </c>
      <c r="L137" s="18">
        <f t="shared" si="398"/>
        <v>0</v>
      </c>
      <c r="M137" s="3" t="str">
        <f t="shared" si="399"/>
        <v>Программа обнаружила больше признаков бота</v>
      </c>
      <c r="N137" s="5">
        <f t="shared" si="400"/>
        <v>2</v>
      </c>
    </row>
    <row r="138" spans="2:14" x14ac:dyDescent="0.25">
      <c r="B138" s="26" t="s">
        <v>2</v>
      </c>
      <c r="C138" s="14">
        <f t="shared" si="394"/>
        <v>1</v>
      </c>
      <c r="D138" s="21" t="s">
        <v>0</v>
      </c>
      <c r="E138" s="14">
        <f t="shared" si="394"/>
        <v>0</v>
      </c>
      <c r="F138" s="13" t="s">
        <v>3</v>
      </c>
      <c r="G138" s="14">
        <f t="shared" ref="G138" si="416">IF(F138="D",0,IF(F138="C",0,IF(F138="B",1,IF(F138="A",1,0))))</f>
        <v>0</v>
      </c>
      <c r="H138" s="13" t="s">
        <v>2</v>
      </c>
      <c r="I138" s="14">
        <f t="shared" ref="I138" si="417">IF(H138="D",0,IF(H138="C",0,IF(H138="B",1,IF(H138="A",1,0))))</f>
        <v>1</v>
      </c>
      <c r="J138" s="13" t="s">
        <v>3</v>
      </c>
      <c r="K138" s="14">
        <f t="shared" ref="K138" si="418">IF(J138="D",0,IF(J138="C",0,IF(J138="B",1,IF(J138="A",1,0))))</f>
        <v>0</v>
      </c>
      <c r="L138" s="18">
        <f t="shared" si="398"/>
        <v>0</v>
      </c>
      <c r="M138" s="3" t="str">
        <f t="shared" si="399"/>
        <v>Программа обнаружила больше признаков бота</v>
      </c>
      <c r="N138" s="5">
        <f t="shared" si="400"/>
        <v>2</v>
      </c>
    </row>
    <row r="139" spans="2:14" x14ac:dyDescent="0.25">
      <c r="B139" s="26" t="s">
        <v>0</v>
      </c>
      <c r="C139" s="14">
        <f t="shared" si="394"/>
        <v>0</v>
      </c>
      <c r="D139" s="21" t="s">
        <v>3</v>
      </c>
      <c r="E139" s="14">
        <f t="shared" si="394"/>
        <v>0</v>
      </c>
      <c r="F139" s="13" t="s">
        <v>3</v>
      </c>
      <c r="G139" s="14">
        <f t="shared" ref="G139" si="419">IF(F139="D",0,IF(F139="C",0,IF(F139="B",1,IF(F139="A",1,0))))</f>
        <v>0</v>
      </c>
      <c r="H139" s="13" t="s">
        <v>1</v>
      </c>
      <c r="I139" s="14">
        <f t="shared" ref="I139" si="420">IF(H139="D",0,IF(H139="C",0,IF(H139="B",1,IF(H139="A",1,0))))</f>
        <v>1</v>
      </c>
      <c r="J139" s="13" t="s">
        <v>2</v>
      </c>
      <c r="K139" s="14">
        <f t="shared" ref="K139" si="421">IF(J139="D",0,IF(J139="C",0,IF(J139="B",1,IF(J139="A",1,0))))</f>
        <v>1</v>
      </c>
      <c r="L139" s="18">
        <f t="shared" si="398"/>
        <v>1</v>
      </c>
      <c r="M139" s="3" t="str">
        <f t="shared" si="399"/>
        <v>Программа не обнаружила признаков бота</v>
      </c>
      <c r="N139" s="5">
        <f t="shared" si="400"/>
        <v>3</v>
      </c>
    </row>
    <row r="140" spans="2:14" x14ac:dyDescent="0.25">
      <c r="B140" s="26" t="s">
        <v>1</v>
      </c>
      <c r="C140" s="14">
        <f t="shared" si="394"/>
        <v>1</v>
      </c>
      <c r="D140" s="21" t="s">
        <v>0</v>
      </c>
      <c r="E140" s="14">
        <f t="shared" si="394"/>
        <v>0</v>
      </c>
      <c r="F140" s="13" t="s">
        <v>0</v>
      </c>
      <c r="G140" s="14">
        <f t="shared" ref="G140" si="422">IF(F140="D",0,IF(F140="C",0,IF(F140="B",1,IF(F140="A",1,0))))</f>
        <v>0</v>
      </c>
      <c r="H140" s="13" t="s">
        <v>0</v>
      </c>
      <c r="I140" s="14">
        <f t="shared" ref="I140" si="423">IF(H140="D",0,IF(H140="C",0,IF(H140="B",1,IF(H140="A",1,0))))</f>
        <v>0</v>
      </c>
      <c r="J140" s="13" t="s">
        <v>0</v>
      </c>
      <c r="K140" s="14">
        <f t="shared" ref="K140" si="424">IF(J140="D",0,IF(J140="C",0,IF(J140="B",1,IF(J140="A",1,0))))</f>
        <v>0</v>
      </c>
      <c r="L140" s="18">
        <f t="shared" si="398"/>
        <v>0</v>
      </c>
      <c r="M140" s="3" t="str">
        <f t="shared" si="399"/>
        <v>Программа обнаружила больше признаков бота</v>
      </c>
      <c r="N140" s="5">
        <f t="shared" si="400"/>
        <v>2</v>
      </c>
    </row>
    <row r="141" spans="2:14" x14ac:dyDescent="0.25">
      <c r="B141" s="26" t="s">
        <v>0</v>
      </c>
      <c r="C141" s="14">
        <f t="shared" si="394"/>
        <v>0</v>
      </c>
      <c r="D141" s="21" t="s">
        <v>0</v>
      </c>
      <c r="E141" s="14">
        <f t="shared" si="394"/>
        <v>0</v>
      </c>
      <c r="F141" s="13" t="s">
        <v>0</v>
      </c>
      <c r="G141" s="14">
        <f t="shared" ref="G141" si="425">IF(F141="D",0,IF(F141="C",0,IF(F141="B",1,IF(F141="A",1,0))))</f>
        <v>0</v>
      </c>
      <c r="H141" s="13" t="s">
        <v>0</v>
      </c>
      <c r="I141" s="14">
        <f t="shared" ref="I141" si="426">IF(H141="D",0,IF(H141="C",0,IF(H141="B",1,IF(H141="A",1,0))))</f>
        <v>0</v>
      </c>
      <c r="J141" s="13" t="s">
        <v>3</v>
      </c>
      <c r="K141" s="14">
        <f t="shared" ref="K141" si="427">IF(J141="D",0,IF(J141="C",0,IF(J141="B",1,IF(J141="A",1,0))))</f>
        <v>0</v>
      </c>
      <c r="L141" s="18">
        <f t="shared" si="398"/>
        <v>0</v>
      </c>
      <c r="M141" s="3" t="str">
        <f t="shared" si="399"/>
        <v>Точное совпадение - Человек</v>
      </c>
      <c r="N141" s="5">
        <f t="shared" si="400"/>
        <v>1</v>
      </c>
    </row>
    <row r="142" spans="2:14" x14ac:dyDescent="0.25">
      <c r="B142" s="26" t="s">
        <v>3</v>
      </c>
      <c r="C142" s="14">
        <f t="shared" si="394"/>
        <v>0</v>
      </c>
      <c r="D142" s="21" t="s">
        <v>0</v>
      </c>
      <c r="E142" s="14">
        <f t="shared" si="394"/>
        <v>0</v>
      </c>
      <c r="F142" s="13" t="s">
        <v>0</v>
      </c>
      <c r="G142" s="14">
        <f t="shared" ref="G142" si="428">IF(F142="D",0,IF(F142="C",0,IF(F142="B",1,IF(F142="A",1,0))))</f>
        <v>0</v>
      </c>
      <c r="H142" s="13" t="s">
        <v>0</v>
      </c>
      <c r="I142" s="14">
        <f t="shared" ref="I142" si="429">IF(H142="D",0,IF(H142="C",0,IF(H142="B",1,IF(H142="A",1,0))))</f>
        <v>0</v>
      </c>
      <c r="J142" s="13" t="s">
        <v>3</v>
      </c>
      <c r="K142" s="14">
        <f t="shared" ref="K142" si="430">IF(J142="D",0,IF(J142="C",0,IF(J142="B",1,IF(J142="A",1,0))))</f>
        <v>0</v>
      </c>
      <c r="L142" s="18">
        <f t="shared" si="398"/>
        <v>0</v>
      </c>
      <c r="M142" s="3" t="str">
        <f t="shared" si="399"/>
        <v>Точное совпадение - Человек</v>
      </c>
      <c r="N142" s="5">
        <f t="shared" si="400"/>
        <v>1</v>
      </c>
    </row>
    <row r="143" spans="2:14" x14ac:dyDescent="0.25">
      <c r="B143" s="26" t="s">
        <v>0</v>
      </c>
      <c r="C143" s="14">
        <f t="shared" si="394"/>
        <v>0</v>
      </c>
      <c r="D143" s="21" t="s">
        <v>2</v>
      </c>
      <c r="E143" s="14">
        <f t="shared" si="394"/>
        <v>1</v>
      </c>
      <c r="F143" s="13" t="s">
        <v>2</v>
      </c>
      <c r="G143" s="14">
        <f t="shared" ref="G143" si="431">IF(F143="D",0,IF(F143="C",0,IF(F143="B",1,IF(F143="A",1,0))))</f>
        <v>1</v>
      </c>
      <c r="H143" s="13" t="s">
        <v>1</v>
      </c>
      <c r="I143" s="14">
        <f t="shared" ref="I143" si="432">IF(H143="D",0,IF(H143="C",0,IF(H143="B",1,IF(H143="A",1,0))))</f>
        <v>1</v>
      </c>
      <c r="J143" s="13" t="s">
        <v>2</v>
      </c>
      <c r="K143" s="14">
        <f t="shared" ref="K143" si="433">IF(J143="D",0,IF(J143="C",0,IF(J143="B",1,IF(J143="A",1,0))))</f>
        <v>1</v>
      </c>
      <c r="L143" s="18">
        <f t="shared" si="398"/>
        <v>1</v>
      </c>
      <c r="M143" s="3" t="str">
        <f t="shared" si="399"/>
        <v>Программа не обнаружила признаков бота</v>
      </c>
      <c r="N143" s="5">
        <f t="shared" si="400"/>
        <v>3</v>
      </c>
    </row>
    <row r="144" spans="2:14" x14ac:dyDescent="0.25">
      <c r="B144" s="26" t="s">
        <v>0</v>
      </c>
      <c r="C144" s="14">
        <f t="shared" si="394"/>
        <v>0</v>
      </c>
      <c r="D144" s="21" t="s">
        <v>0</v>
      </c>
      <c r="E144" s="14">
        <f t="shared" si="394"/>
        <v>0</v>
      </c>
      <c r="F144" s="13" t="s">
        <v>3</v>
      </c>
      <c r="G144" s="14">
        <f t="shared" ref="G144" si="434">IF(F144="D",0,IF(F144="C",0,IF(F144="B",1,IF(F144="A",1,0))))</f>
        <v>0</v>
      </c>
      <c r="H144" s="13" t="s">
        <v>0</v>
      </c>
      <c r="I144" s="14">
        <f t="shared" ref="I144" si="435">IF(H144="D",0,IF(H144="C",0,IF(H144="B",1,IF(H144="A",1,0))))</f>
        <v>0</v>
      </c>
      <c r="J144" s="13" t="s">
        <v>1</v>
      </c>
      <c r="K144" s="14">
        <f t="shared" ref="K144" si="436">IF(J144="D",0,IF(J144="C",0,IF(J144="B",1,IF(J144="A",1,0))))</f>
        <v>1</v>
      </c>
      <c r="L144" s="18">
        <f t="shared" si="398"/>
        <v>0</v>
      </c>
      <c r="M144" s="3" t="str">
        <f t="shared" si="399"/>
        <v>Точное совпадение - Человек</v>
      </c>
      <c r="N144" s="5">
        <f t="shared" si="400"/>
        <v>1</v>
      </c>
    </row>
    <row r="145" spans="2:14" x14ac:dyDescent="0.25">
      <c r="B145" s="26" t="s">
        <v>0</v>
      </c>
      <c r="C145" s="14">
        <f t="shared" si="394"/>
        <v>0</v>
      </c>
      <c r="D145" s="21" t="s">
        <v>1</v>
      </c>
      <c r="E145" s="14">
        <f t="shared" si="394"/>
        <v>1</v>
      </c>
      <c r="F145" s="13" t="s">
        <v>3</v>
      </c>
      <c r="G145" s="14">
        <f t="shared" ref="G145" si="437">IF(F145="D",0,IF(F145="C",0,IF(F145="B",1,IF(F145="A",1,0))))</f>
        <v>0</v>
      </c>
      <c r="H145" s="13" t="s">
        <v>3</v>
      </c>
      <c r="I145" s="14">
        <f t="shared" ref="I145" si="438">IF(H145="D",0,IF(H145="C",0,IF(H145="B",1,IF(H145="A",1,0))))</f>
        <v>0</v>
      </c>
      <c r="J145" s="13" t="s">
        <v>2</v>
      </c>
      <c r="K145" s="14">
        <f t="shared" ref="K145" si="439">IF(J145="D",0,IF(J145="C",0,IF(J145="B",1,IF(J145="A",1,0))))</f>
        <v>1</v>
      </c>
      <c r="L145" s="18">
        <f t="shared" si="398"/>
        <v>1</v>
      </c>
      <c r="M145" s="3" t="str">
        <f t="shared" si="399"/>
        <v>Программа не обнаружила признаков бота</v>
      </c>
      <c r="N145" s="5">
        <f t="shared" si="400"/>
        <v>3</v>
      </c>
    </row>
    <row r="146" spans="2:14" x14ac:dyDescent="0.25">
      <c r="B146" s="26" t="s">
        <v>0</v>
      </c>
      <c r="C146" s="14">
        <f t="shared" si="394"/>
        <v>0</v>
      </c>
      <c r="D146" s="21" t="s">
        <v>0</v>
      </c>
      <c r="E146" s="14">
        <f t="shared" si="394"/>
        <v>0</v>
      </c>
      <c r="F146" s="13" t="s">
        <v>0</v>
      </c>
      <c r="G146" s="14">
        <f t="shared" ref="G146" si="440">IF(F146="D",0,IF(F146="C",0,IF(F146="B",1,IF(F146="A",1,0))))</f>
        <v>0</v>
      </c>
      <c r="H146" s="13" t="s">
        <v>0</v>
      </c>
      <c r="I146" s="14">
        <f t="shared" ref="I146" si="441">IF(H146="D",0,IF(H146="C",0,IF(H146="B",1,IF(H146="A",1,0))))</f>
        <v>0</v>
      </c>
      <c r="J146" s="13" t="s">
        <v>0</v>
      </c>
      <c r="K146" s="14">
        <f t="shared" ref="K146" si="442">IF(J146="D",0,IF(J146="C",0,IF(J146="B",1,IF(J146="A",1,0))))</f>
        <v>0</v>
      </c>
      <c r="L146" s="18">
        <f t="shared" si="398"/>
        <v>0</v>
      </c>
      <c r="M146" s="3" t="str">
        <f t="shared" si="399"/>
        <v>Точное совпадение - Человек</v>
      </c>
      <c r="N146" s="5">
        <f t="shared" si="400"/>
        <v>1</v>
      </c>
    </row>
    <row r="147" spans="2:14" x14ac:dyDescent="0.25">
      <c r="B147" s="26" t="s">
        <v>0</v>
      </c>
      <c r="C147" s="14">
        <f t="shared" si="394"/>
        <v>0</v>
      </c>
      <c r="D147" s="21" t="s">
        <v>0</v>
      </c>
      <c r="E147" s="14">
        <f t="shared" si="394"/>
        <v>0</v>
      </c>
      <c r="F147" s="13" t="s">
        <v>2</v>
      </c>
      <c r="G147" s="14">
        <f t="shared" ref="G147" si="443">IF(F147="D",0,IF(F147="C",0,IF(F147="B",1,IF(F147="A",1,0))))</f>
        <v>1</v>
      </c>
      <c r="H147" s="13" t="s">
        <v>0</v>
      </c>
      <c r="I147" s="14">
        <f t="shared" ref="I147" si="444">IF(H147="D",0,IF(H147="C",0,IF(H147="B",1,IF(H147="A",1,0))))</f>
        <v>0</v>
      </c>
      <c r="J147" s="13" t="s">
        <v>0</v>
      </c>
      <c r="K147" s="14">
        <f t="shared" ref="K147" si="445">IF(J147="D",0,IF(J147="C",0,IF(J147="B",1,IF(J147="A",1,0))))</f>
        <v>0</v>
      </c>
      <c r="L147" s="18">
        <f t="shared" si="398"/>
        <v>0</v>
      </c>
      <c r="M147" s="3" t="str">
        <f t="shared" si="399"/>
        <v>Точное совпадение - Человек</v>
      </c>
      <c r="N147" s="5">
        <f t="shared" si="400"/>
        <v>1</v>
      </c>
    </row>
    <row r="148" spans="2:14" x14ac:dyDescent="0.25">
      <c r="B148" s="26" t="s">
        <v>0</v>
      </c>
      <c r="C148" s="14">
        <f t="shared" si="394"/>
        <v>0</v>
      </c>
      <c r="D148" s="21" t="s">
        <v>1</v>
      </c>
      <c r="E148" s="14">
        <f t="shared" si="394"/>
        <v>1</v>
      </c>
      <c r="F148" s="13" t="s">
        <v>2</v>
      </c>
      <c r="G148" s="14">
        <f t="shared" ref="G148" si="446">IF(F148="D",0,IF(F148="C",0,IF(F148="B",1,IF(F148="A",1,0))))</f>
        <v>1</v>
      </c>
      <c r="H148" s="13" t="s">
        <v>3</v>
      </c>
      <c r="I148" s="14">
        <f t="shared" ref="I148" si="447">IF(H148="D",0,IF(H148="C",0,IF(H148="B",1,IF(H148="A",1,0))))</f>
        <v>0</v>
      </c>
      <c r="J148" s="13" t="s">
        <v>2</v>
      </c>
      <c r="K148" s="14">
        <f t="shared" ref="K148" si="448">IF(J148="D",0,IF(J148="C",0,IF(J148="B",1,IF(J148="A",1,0))))</f>
        <v>1</v>
      </c>
      <c r="L148" s="18">
        <f t="shared" si="398"/>
        <v>1</v>
      </c>
      <c r="M148" s="3" t="str">
        <f t="shared" si="399"/>
        <v>Программа не обнаружила признаков бота</v>
      </c>
      <c r="N148" s="5">
        <f t="shared" si="400"/>
        <v>3</v>
      </c>
    </row>
    <row r="149" spans="2:14" x14ac:dyDescent="0.25">
      <c r="B149" s="26" t="s">
        <v>0</v>
      </c>
      <c r="C149" s="14">
        <f t="shared" si="394"/>
        <v>0</v>
      </c>
      <c r="D149" s="21" t="s">
        <v>3</v>
      </c>
      <c r="E149" s="14">
        <f t="shared" si="394"/>
        <v>0</v>
      </c>
      <c r="F149" s="13" t="s">
        <v>3</v>
      </c>
      <c r="G149" s="14">
        <f t="shared" ref="G149" si="449">IF(F149="D",0,IF(F149="C",0,IF(F149="B",1,IF(F149="A",1,0))))</f>
        <v>0</v>
      </c>
      <c r="H149" s="13" t="s">
        <v>0</v>
      </c>
      <c r="I149" s="14">
        <f t="shared" ref="I149" si="450">IF(H149="D",0,IF(H149="C",0,IF(H149="B",1,IF(H149="A",1,0))))</f>
        <v>0</v>
      </c>
      <c r="J149" s="13" t="s">
        <v>0</v>
      </c>
      <c r="K149" s="14">
        <f t="shared" ref="K149" si="451">IF(J149="D",0,IF(J149="C",0,IF(J149="B",1,IF(J149="A",1,0))))</f>
        <v>0</v>
      </c>
      <c r="L149" s="18">
        <f t="shared" si="398"/>
        <v>0</v>
      </c>
      <c r="M149" s="3" t="str">
        <f t="shared" si="399"/>
        <v>Точное совпадение - Человек</v>
      </c>
      <c r="N149" s="5">
        <f t="shared" si="400"/>
        <v>1</v>
      </c>
    </row>
    <row r="150" spans="2:14" x14ac:dyDescent="0.25">
      <c r="B150" s="26" t="s">
        <v>1</v>
      </c>
      <c r="C150" s="14">
        <f t="shared" si="394"/>
        <v>1</v>
      </c>
      <c r="D150" s="21" t="s">
        <v>2</v>
      </c>
      <c r="E150" s="14">
        <f t="shared" si="394"/>
        <v>1</v>
      </c>
      <c r="F150" s="13" t="s">
        <v>2</v>
      </c>
      <c r="G150" s="14">
        <f t="shared" ref="G150" si="452">IF(F150="D",0,IF(F150="C",0,IF(F150="B",1,IF(F150="A",1,0))))</f>
        <v>1</v>
      </c>
      <c r="H150" s="13" t="s">
        <v>1</v>
      </c>
      <c r="I150" s="14">
        <f t="shared" ref="I150" si="453">IF(H150="D",0,IF(H150="C",0,IF(H150="B",1,IF(H150="A",1,0))))</f>
        <v>1</v>
      </c>
      <c r="J150" s="13" t="s">
        <v>2</v>
      </c>
      <c r="K150" s="14">
        <f t="shared" ref="K150" si="454">IF(J150="D",0,IF(J150="C",0,IF(J150="B",1,IF(J150="A",1,0))))</f>
        <v>1</v>
      </c>
      <c r="L150" s="18">
        <f t="shared" si="398"/>
        <v>1</v>
      </c>
      <c r="M150" s="3" t="str">
        <f t="shared" si="399"/>
        <v>Точное совпадение-Бот</v>
      </c>
      <c r="N150" s="5">
        <f t="shared" si="400"/>
        <v>4</v>
      </c>
    </row>
    <row r="151" spans="2:14" x14ac:dyDescent="0.25">
      <c r="B151" s="26" t="s">
        <v>1</v>
      </c>
      <c r="C151" s="14">
        <f t="shared" si="394"/>
        <v>1</v>
      </c>
      <c r="D151" s="21" t="s">
        <v>2</v>
      </c>
      <c r="E151" s="14">
        <f t="shared" si="394"/>
        <v>1</v>
      </c>
      <c r="F151" s="13" t="s">
        <v>2</v>
      </c>
      <c r="G151" s="14">
        <f t="shared" ref="G151" si="455">IF(F151="D",0,IF(F151="C",0,IF(F151="B",1,IF(F151="A",1,0))))</f>
        <v>1</v>
      </c>
      <c r="H151" s="13" t="s">
        <v>1</v>
      </c>
      <c r="I151" s="14">
        <f t="shared" ref="I151" si="456">IF(H151="D",0,IF(H151="C",0,IF(H151="B",1,IF(H151="A",1,0))))</f>
        <v>1</v>
      </c>
      <c r="J151" s="13" t="s">
        <v>2</v>
      </c>
      <c r="K151" s="14">
        <f t="shared" ref="K151" si="457">IF(J151="D",0,IF(J151="C",0,IF(J151="B",1,IF(J151="A",1,0))))</f>
        <v>1</v>
      </c>
      <c r="L151" s="18">
        <f t="shared" si="398"/>
        <v>1</v>
      </c>
      <c r="M151" s="3" t="str">
        <f t="shared" si="399"/>
        <v>Точное совпадение-Бот</v>
      </c>
      <c r="N151" s="5">
        <f t="shared" si="400"/>
        <v>4</v>
      </c>
    </row>
    <row r="152" spans="2:14" x14ac:dyDescent="0.25">
      <c r="B152" s="26" t="s">
        <v>1</v>
      </c>
      <c r="C152" s="14">
        <f t="shared" si="394"/>
        <v>1</v>
      </c>
      <c r="D152" s="21" t="s">
        <v>0</v>
      </c>
      <c r="E152" s="14">
        <f t="shared" si="394"/>
        <v>0</v>
      </c>
      <c r="F152" s="13" t="s">
        <v>0</v>
      </c>
      <c r="G152" s="14">
        <f t="shared" ref="G152" si="458">IF(F152="D",0,IF(F152="C",0,IF(F152="B",1,IF(F152="A",1,0))))</f>
        <v>0</v>
      </c>
      <c r="H152" s="13" t="s">
        <v>3</v>
      </c>
      <c r="I152" s="14">
        <f t="shared" ref="I152" si="459">IF(H152="D",0,IF(H152="C",0,IF(H152="B",1,IF(H152="A",1,0))))</f>
        <v>0</v>
      </c>
      <c r="J152" s="13" t="s">
        <v>0</v>
      </c>
      <c r="K152" s="14">
        <f t="shared" ref="K152" si="460">IF(J152="D",0,IF(J152="C",0,IF(J152="B",1,IF(J152="A",1,0))))</f>
        <v>0</v>
      </c>
      <c r="L152" s="18">
        <f t="shared" si="398"/>
        <v>0</v>
      </c>
      <c r="M152" s="3" t="str">
        <f t="shared" si="399"/>
        <v>Программа обнаружила больше признаков бота</v>
      </c>
      <c r="N152" s="5">
        <f t="shared" si="400"/>
        <v>2</v>
      </c>
    </row>
    <row r="153" spans="2:14" x14ac:dyDescent="0.25">
      <c r="B153" s="26" t="s">
        <v>1</v>
      </c>
      <c r="C153" s="14">
        <f t="shared" si="394"/>
        <v>1</v>
      </c>
      <c r="D153" s="21" t="s">
        <v>2</v>
      </c>
      <c r="E153" s="14">
        <f t="shared" si="394"/>
        <v>1</v>
      </c>
      <c r="F153" s="13" t="s">
        <v>2</v>
      </c>
      <c r="G153" s="14">
        <f t="shared" ref="G153" si="461">IF(F153="D",0,IF(F153="C",0,IF(F153="B",1,IF(F153="A",1,0))))</f>
        <v>1</v>
      </c>
      <c r="H153" s="13" t="s">
        <v>1</v>
      </c>
      <c r="I153" s="14">
        <f t="shared" ref="I153" si="462">IF(H153="D",0,IF(H153="C",0,IF(H153="B",1,IF(H153="A",1,0))))</f>
        <v>1</v>
      </c>
      <c r="J153" s="13" t="s">
        <v>2</v>
      </c>
      <c r="K153" s="14">
        <f t="shared" ref="K153" si="463">IF(J153="D",0,IF(J153="C",0,IF(J153="B",1,IF(J153="A",1,0))))</f>
        <v>1</v>
      </c>
      <c r="L153" s="18">
        <f t="shared" si="398"/>
        <v>1</v>
      </c>
      <c r="M153" s="3" t="str">
        <f t="shared" si="399"/>
        <v>Точное совпадение-Бот</v>
      </c>
      <c r="N153" s="5">
        <f t="shared" si="400"/>
        <v>4</v>
      </c>
    </row>
    <row r="154" spans="2:14" x14ac:dyDescent="0.25">
      <c r="B154" s="26" t="s">
        <v>1</v>
      </c>
      <c r="C154" s="14">
        <f t="shared" si="394"/>
        <v>1</v>
      </c>
      <c r="D154" s="21" t="s">
        <v>0</v>
      </c>
      <c r="E154" s="14">
        <f t="shared" si="394"/>
        <v>0</v>
      </c>
      <c r="F154" s="13" t="s">
        <v>0</v>
      </c>
      <c r="G154" s="14">
        <f t="shared" ref="G154" si="464">IF(F154="D",0,IF(F154="C",0,IF(F154="B",1,IF(F154="A",1,0))))</f>
        <v>0</v>
      </c>
      <c r="H154" s="13" t="s">
        <v>0</v>
      </c>
      <c r="I154" s="14">
        <f t="shared" ref="I154" si="465">IF(H154="D",0,IF(H154="C",0,IF(H154="B",1,IF(H154="A",1,0))))</f>
        <v>0</v>
      </c>
      <c r="J154" s="13" t="s">
        <v>0</v>
      </c>
      <c r="K154" s="14">
        <f t="shared" ref="K154" si="466">IF(J154="D",0,IF(J154="C",0,IF(J154="B",1,IF(J154="A",1,0))))</f>
        <v>0</v>
      </c>
      <c r="L154" s="18">
        <f t="shared" si="398"/>
        <v>0</v>
      </c>
      <c r="M154" s="3" t="str">
        <f t="shared" si="399"/>
        <v>Программа обнаружила больше признаков бота</v>
      </c>
      <c r="N154" s="5">
        <f t="shared" si="400"/>
        <v>2</v>
      </c>
    </row>
    <row r="155" spans="2:14" x14ac:dyDescent="0.25">
      <c r="B155" s="26" t="s">
        <v>1</v>
      </c>
      <c r="C155" s="14">
        <f t="shared" si="394"/>
        <v>1</v>
      </c>
      <c r="D155" s="21" t="s">
        <v>0</v>
      </c>
      <c r="E155" s="14">
        <f t="shared" si="394"/>
        <v>0</v>
      </c>
      <c r="F155" s="13" t="s">
        <v>3</v>
      </c>
      <c r="G155" s="14">
        <f t="shared" ref="G155" si="467">IF(F155="D",0,IF(F155="C",0,IF(F155="B",1,IF(F155="A",1,0))))</f>
        <v>0</v>
      </c>
      <c r="H155" s="13" t="s">
        <v>3</v>
      </c>
      <c r="I155" s="14">
        <f t="shared" ref="I155" si="468">IF(H155="D",0,IF(H155="C",0,IF(H155="B",1,IF(H155="A",1,0))))</f>
        <v>0</v>
      </c>
      <c r="J155" s="13" t="s">
        <v>3</v>
      </c>
      <c r="K155" s="14">
        <f t="shared" ref="K155" si="469">IF(J155="D",0,IF(J155="C",0,IF(J155="B",1,IF(J155="A",1,0))))</f>
        <v>0</v>
      </c>
      <c r="L155" s="18">
        <f t="shared" si="398"/>
        <v>0</v>
      </c>
      <c r="M155" s="3" t="str">
        <f t="shared" si="399"/>
        <v>Программа обнаружила больше признаков бота</v>
      </c>
      <c r="N155" s="5">
        <f t="shared" si="400"/>
        <v>2</v>
      </c>
    </row>
    <row r="156" spans="2:14" x14ac:dyDescent="0.25">
      <c r="B156" s="26" t="s">
        <v>1</v>
      </c>
      <c r="C156" s="14">
        <f t="shared" si="394"/>
        <v>1</v>
      </c>
      <c r="D156" s="21" t="s">
        <v>3</v>
      </c>
      <c r="E156" s="14">
        <f t="shared" si="394"/>
        <v>0</v>
      </c>
      <c r="F156" s="13" t="s">
        <v>3</v>
      </c>
      <c r="G156" s="14">
        <f t="shared" ref="G156" si="470">IF(F156="D",0,IF(F156="C",0,IF(F156="B",1,IF(F156="A",1,0))))</f>
        <v>0</v>
      </c>
      <c r="H156" s="13" t="s">
        <v>0</v>
      </c>
      <c r="I156" s="14">
        <f t="shared" ref="I156" si="471">IF(H156="D",0,IF(H156="C",0,IF(H156="B",1,IF(H156="A",1,0))))</f>
        <v>0</v>
      </c>
      <c r="J156" s="13" t="s">
        <v>0</v>
      </c>
      <c r="K156" s="14">
        <f t="shared" ref="K156" si="472">IF(J156="D",0,IF(J156="C",0,IF(J156="B",1,IF(J156="A",1,0))))</f>
        <v>0</v>
      </c>
      <c r="L156" s="18">
        <f t="shared" si="398"/>
        <v>0</v>
      </c>
      <c r="M156" s="3" t="str">
        <f t="shared" si="399"/>
        <v>Программа обнаружила больше признаков бота</v>
      </c>
      <c r="N156" s="5">
        <f t="shared" si="400"/>
        <v>2</v>
      </c>
    </row>
    <row r="157" spans="2:14" x14ac:dyDescent="0.25">
      <c r="B157" s="26" t="s">
        <v>1</v>
      </c>
      <c r="C157" s="14">
        <f t="shared" si="394"/>
        <v>1</v>
      </c>
      <c r="D157" s="21" t="s">
        <v>3</v>
      </c>
      <c r="E157" s="14">
        <f t="shared" si="394"/>
        <v>0</v>
      </c>
      <c r="F157" s="13" t="s">
        <v>3</v>
      </c>
      <c r="G157" s="14">
        <f t="shared" ref="G157" si="473">IF(F157="D",0,IF(F157="C",0,IF(F157="B",1,IF(F157="A",1,0))))</f>
        <v>0</v>
      </c>
      <c r="H157" s="13" t="s">
        <v>1</v>
      </c>
      <c r="I157" s="14">
        <f t="shared" ref="I157" si="474">IF(H157="D",0,IF(H157="C",0,IF(H157="B",1,IF(H157="A",1,0))))</f>
        <v>1</v>
      </c>
      <c r="J157" s="13" t="s">
        <v>3</v>
      </c>
      <c r="K157" s="14">
        <f t="shared" ref="K157" si="475">IF(J157="D",0,IF(J157="C",0,IF(J157="B",1,IF(J157="A",1,0))))</f>
        <v>0</v>
      </c>
      <c r="L157" s="18">
        <f t="shared" si="398"/>
        <v>0</v>
      </c>
      <c r="M157" s="3" t="str">
        <f t="shared" si="399"/>
        <v>Программа обнаружила больше признаков бота</v>
      </c>
      <c r="N157" s="5">
        <f t="shared" si="400"/>
        <v>2</v>
      </c>
    </row>
    <row r="158" spans="2:14" x14ac:dyDescent="0.25">
      <c r="B158" s="26" t="s">
        <v>1</v>
      </c>
      <c r="C158" s="14">
        <f t="shared" si="394"/>
        <v>1</v>
      </c>
      <c r="D158" s="21" t="s">
        <v>0</v>
      </c>
      <c r="E158" s="14">
        <f t="shared" si="394"/>
        <v>0</v>
      </c>
      <c r="F158" s="13" t="s">
        <v>0</v>
      </c>
      <c r="G158" s="14">
        <f t="shared" ref="G158" si="476">IF(F158="D",0,IF(F158="C",0,IF(F158="B",1,IF(F158="A",1,0))))</f>
        <v>0</v>
      </c>
      <c r="H158" s="13" t="s">
        <v>1</v>
      </c>
      <c r="I158" s="14">
        <f t="shared" ref="I158" si="477">IF(H158="D",0,IF(H158="C",0,IF(H158="B",1,IF(H158="A",1,0))))</f>
        <v>1</v>
      </c>
      <c r="J158" s="13" t="s">
        <v>1</v>
      </c>
      <c r="K158" s="14">
        <f t="shared" ref="K158" si="478">IF(J158="D",0,IF(J158="C",0,IF(J158="B",1,IF(J158="A",1,0))))</f>
        <v>1</v>
      </c>
      <c r="L158" s="18">
        <f t="shared" si="398"/>
        <v>1</v>
      </c>
      <c r="M158" s="3" t="str">
        <f t="shared" si="399"/>
        <v>Точное совпадение-Бот</v>
      </c>
      <c r="N158" s="5">
        <f t="shared" si="400"/>
        <v>4</v>
      </c>
    </row>
    <row r="159" spans="2:14" x14ac:dyDescent="0.25">
      <c r="B159" s="26" t="s">
        <v>1</v>
      </c>
      <c r="C159" s="14">
        <f t="shared" si="394"/>
        <v>1</v>
      </c>
      <c r="D159" s="21" t="s">
        <v>0</v>
      </c>
      <c r="E159" s="14">
        <f t="shared" si="394"/>
        <v>0</v>
      </c>
      <c r="F159" s="13" t="s">
        <v>0</v>
      </c>
      <c r="G159" s="14">
        <f t="shared" ref="G159" si="479">IF(F159="D",0,IF(F159="C",0,IF(F159="B",1,IF(F159="A",1,0))))</f>
        <v>0</v>
      </c>
      <c r="H159" s="13" t="s">
        <v>0</v>
      </c>
      <c r="I159" s="14">
        <f t="shared" ref="I159" si="480">IF(H159="D",0,IF(H159="C",0,IF(H159="B",1,IF(H159="A",1,0))))</f>
        <v>0</v>
      </c>
      <c r="J159" s="13" t="s">
        <v>3</v>
      </c>
      <c r="K159" s="14">
        <f t="shared" ref="K159" si="481">IF(J159="D",0,IF(J159="C",0,IF(J159="B",1,IF(J159="A",1,0))))</f>
        <v>0</v>
      </c>
      <c r="L159" s="18">
        <f t="shared" si="398"/>
        <v>0</v>
      </c>
      <c r="M159" s="3" t="str">
        <f t="shared" si="399"/>
        <v>Программа обнаружила больше признаков бота</v>
      </c>
      <c r="N159" s="5">
        <f t="shared" si="400"/>
        <v>2</v>
      </c>
    </row>
    <row r="160" spans="2:14" x14ac:dyDescent="0.25">
      <c r="B160" s="26" t="s">
        <v>2</v>
      </c>
      <c r="C160" s="14">
        <f t="shared" si="394"/>
        <v>1</v>
      </c>
      <c r="D160" s="21" t="s">
        <v>3</v>
      </c>
      <c r="E160" s="14">
        <f t="shared" si="394"/>
        <v>0</v>
      </c>
      <c r="F160" s="13" t="s">
        <v>0</v>
      </c>
      <c r="G160" s="14">
        <f t="shared" ref="G160" si="482">IF(F160="D",0,IF(F160="C",0,IF(F160="B",1,IF(F160="A",1,0))))</f>
        <v>0</v>
      </c>
      <c r="H160" s="13" t="s">
        <v>3</v>
      </c>
      <c r="I160" s="14">
        <f t="shared" ref="I160" si="483">IF(H160="D",0,IF(H160="C",0,IF(H160="B",1,IF(H160="A",1,0))))</f>
        <v>0</v>
      </c>
      <c r="J160" s="13" t="s">
        <v>3</v>
      </c>
      <c r="K160" s="14">
        <f t="shared" ref="K160" si="484">IF(J160="D",0,IF(J160="C",0,IF(J160="B",1,IF(J160="A",1,0))))</f>
        <v>0</v>
      </c>
      <c r="L160" s="18">
        <f t="shared" si="398"/>
        <v>0</v>
      </c>
      <c r="M160" s="3" t="str">
        <f t="shared" si="399"/>
        <v>Программа обнаружила больше признаков бота</v>
      </c>
      <c r="N160" s="5">
        <f t="shared" si="400"/>
        <v>2</v>
      </c>
    </row>
    <row r="161" spans="2:14" x14ac:dyDescent="0.25">
      <c r="B161" s="26" t="s">
        <v>2</v>
      </c>
      <c r="C161" s="14">
        <f t="shared" si="394"/>
        <v>1</v>
      </c>
      <c r="D161" s="21" t="s">
        <v>0</v>
      </c>
      <c r="E161" s="14">
        <f t="shared" si="394"/>
        <v>0</v>
      </c>
      <c r="F161" s="13" t="s">
        <v>0</v>
      </c>
      <c r="G161" s="14">
        <f t="shared" ref="G161" si="485">IF(F161="D",0,IF(F161="C",0,IF(F161="B",1,IF(F161="A",1,0))))</f>
        <v>0</v>
      </c>
      <c r="H161" s="13" t="s">
        <v>0</v>
      </c>
      <c r="I161" s="14">
        <f t="shared" ref="I161" si="486">IF(H161="D",0,IF(H161="C",0,IF(H161="B",1,IF(H161="A",1,0))))</f>
        <v>0</v>
      </c>
      <c r="J161" s="13" t="s">
        <v>0</v>
      </c>
      <c r="K161" s="14">
        <f t="shared" ref="K161" si="487">IF(J161="D",0,IF(J161="C",0,IF(J161="B",1,IF(J161="A",1,0))))</f>
        <v>0</v>
      </c>
      <c r="L161" s="18">
        <f t="shared" si="398"/>
        <v>0</v>
      </c>
      <c r="M161" s="3" t="str">
        <f t="shared" si="399"/>
        <v>Программа обнаружила больше признаков бота</v>
      </c>
      <c r="N161" s="5">
        <f t="shared" si="400"/>
        <v>2</v>
      </c>
    </row>
    <row r="162" spans="2:14" x14ac:dyDescent="0.25">
      <c r="B162" s="26" t="s">
        <v>1</v>
      </c>
      <c r="C162" s="14">
        <f t="shared" si="394"/>
        <v>1</v>
      </c>
      <c r="D162" s="21" t="s">
        <v>3</v>
      </c>
      <c r="E162" s="14">
        <f t="shared" si="394"/>
        <v>0</v>
      </c>
      <c r="F162" s="13" t="s">
        <v>3</v>
      </c>
      <c r="G162" s="14">
        <f t="shared" ref="G162" si="488">IF(F162="D",0,IF(F162="C",0,IF(F162="B",1,IF(F162="A",1,0))))</f>
        <v>0</v>
      </c>
      <c r="H162" s="13" t="s">
        <v>3</v>
      </c>
      <c r="I162" s="14">
        <f t="shared" ref="I162" si="489">IF(H162="D",0,IF(H162="C",0,IF(H162="B",1,IF(H162="A",1,0))))</f>
        <v>0</v>
      </c>
      <c r="J162" s="13" t="s">
        <v>2</v>
      </c>
      <c r="K162" s="14">
        <f t="shared" ref="K162" si="490">IF(J162="D",0,IF(J162="C",0,IF(J162="B",1,IF(J162="A",1,0))))</f>
        <v>1</v>
      </c>
      <c r="L162" s="18">
        <f t="shared" si="398"/>
        <v>0</v>
      </c>
      <c r="M162" s="3" t="str">
        <f t="shared" si="399"/>
        <v>Программа обнаружила больше признаков бота</v>
      </c>
      <c r="N162" s="5">
        <f t="shared" si="400"/>
        <v>2</v>
      </c>
    </row>
    <row r="163" spans="2:14" x14ac:dyDescent="0.25">
      <c r="B163" s="26" t="s">
        <v>1</v>
      </c>
      <c r="C163" s="14">
        <f t="shared" si="394"/>
        <v>1</v>
      </c>
      <c r="D163" s="21" t="s">
        <v>0</v>
      </c>
      <c r="E163" s="14">
        <f t="shared" si="394"/>
        <v>0</v>
      </c>
      <c r="F163" s="13" t="s">
        <v>3</v>
      </c>
      <c r="G163" s="14">
        <f t="shared" ref="G163" si="491">IF(F163="D",0,IF(F163="C",0,IF(F163="B",1,IF(F163="A",1,0))))</f>
        <v>0</v>
      </c>
      <c r="H163" s="13" t="s">
        <v>3</v>
      </c>
      <c r="I163" s="14">
        <f t="shared" ref="I163" si="492">IF(H163="D",0,IF(H163="C",0,IF(H163="B",1,IF(H163="A",1,0))))</f>
        <v>0</v>
      </c>
      <c r="J163" s="13" t="s">
        <v>1</v>
      </c>
      <c r="K163" s="14">
        <f t="shared" ref="K163" si="493">IF(J163="D",0,IF(J163="C",0,IF(J163="B",1,IF(J163="A",1,0))))</f>
        <v>1</v>
      </c>
      <c r="L163" s="18">
        <f t="shared" si="398"/>
        <v>0</v>
      </c>
      <c r="M163" s="3" t="str">
        <f t="shared" si="399"/>
        <v>Программа обнаружила больше признаков бота</v>
      </c>
      <c r="N163" s="5">
        <f t="shared" si="400"/>
        <v>2</v>
      </c>
    </row>
    <row r="164" spans="2:14" x14ac:dyDescent="0.25">
      <c r="B164" s="26" t="s">
        <v>3</v>
      </c>
      <c r="C164" s="14">
        <f t="shared" si="394"/>
        <v>0</v>
      </c>
      <c r="D164" s="21" t="s">
        <v>0</v>
      </c>
      <c r="E164" s="14">
        <f t="shared" si="394"/>
        <v>0</v>
      </c>
      <c r="F164" s="13" t="s">
        <v>3</v>
      </c>
      <c r="G164" s="14">
        <f t="shared" ref="G164" si="494">IF(F164="D",0,IF(F164="C",0,IF(F164="B",1,IF(F164="A",1,0))))</f>
        <v>0</v>
      </c>
      <c r="H164" s="13" t="s">
        <v>0</v>
      </c>
      <c r="I164" s="14">
        <f t="shared" ref="I164" si="495">IF(H164="D",0,IF(H164="C",0,IF(H164="B",1,IF(H164="A",1,0))))</f>
        <v>0</v>
      </c>
      <c r="J164" s="13" t="s">
        <v>0</v>
      </c>
      <c r="K164" s="14">
        <f t="shared" ref="K164" si="496">IF(J164="D",0,IF(J164="C",0,IF(J164="B",1,IF(J164="A",1,0))))</f>
        <v>0</v>
      </c>
      <c r="L164" s="18">
        <f t="shared" si="398"/>
        <v>0</v>
      </c>
      <c r="M164" s="3" t="str">
        <f t="shared" si="399"/>
        <v>Точное совпадение - Человек</v>
      </c>
      <c r="N164" s="5">
        <f t="shared" si="400"/>
        <v>1</v>
      </c>
    </row>
    <row r="165" spans="2:14" x14ac:dyDescent="0.25">
      <c r="B165" s="26" t="s">
        <v>3</v>
      </c>
      <c r="C165" s="14">
        <f t="shared" si="394"/>
        <v>0</v>
      </c>
      <c r="D165" s="21" t="s">
        <v>0</v>
      </c>
      <c r="E165" s="14">
        <f t="shared" si="394"/>
        <v>0</v>
      </c>
      <c r="F165" s="13" t="s">
        <v>0</v>
      </c>
      <c r="G165" s="14">
        <f t="shared" ref="G165" si="497">IF(F165="D",0,IF(F165="C",0,IF(F165="B",1,IF(F165="A",1,0))))</f>
        <v>0</v>
      </c>
      <c r="H165" s="13" t="s">
        <v>0</v>
      </c>
      <c r="I165" s="14">
        <f t="shared" ref="I165" si="498">IF(H165="D",0,IF(H165="C",0,IF(H165="B",1,IF(H165="A",1,0))))</f>
        <v>0</v>
      </c>
      <c r="J165" s="13" t="s">
        <v>0</v>
      </c>
      <c r="K165" s="14">
        <f t="shared" ref="K165" si="499">IF(J165="D",0,IF(J165="C",0,IF(J165="B",1,IF(J165="A",1,0))))</f>
        <v>0</v>
      </c>
      <c r="L165" s="18">
        <f t="shared" si="398"/>
        <v>0</v>
      </c>
      <c r="M165" s="3" t="str">
        <f t="shared" si="399"/>
        <v>Точное совпадение - Человек</v>
      </c>
      <c r="N165" s="5">
        <f t="shared" si="400"/>
        <v>1</v>
      </c>
    </row>
    <row r="166" spans="2:14" x14ac:dyDescent="0.25">
      <c r="B166" s="26" t="s">
        <v>0</v>
      </c>
      <c r="C166" s="14">
        <f t="shared" si="394"/>
        <v>0</v>
      </c>
      <c r="D166" s="21" t="s">
        <v>3</v>
      </c>
      <c r="E166" s="14">
        <f t="shared" si="394"/>
        <v>0</v>
      </c>
      <c r="F166" s="13" t="s">
        <v>3</v>
      </c>
      <c r="G166" s="14">
        <f t="shared" ref="G166" si="500">IF(F166="D",0,IF(F166="C",0,IF(F166="B",1,IF(F166="A",1,0))))</f>
        <v>0</v>
      </c>
      <c r="H166" s="13" t="s">
        <v>3</v>
      </c>
      <c r="I166" s="14">
        <f t="shared" ref="I166" si="501">IF(H166="D",0,IF(H166="C",0,IF(H166="B",1,IF(H166="A",1,0))))</f>
        <v>0</v>
      </c>
      <c r="J166" s="13" t="s">
        <v>1</v>
      </c>
      <c r="K166" s="14">
        <f t="shared" ref="K166" si="502">IF(J166="D",0,IF(J166="C",0,IF(J166="B",1,IF(J166="A",1,0))))</f>
        <v>1</v>
      </c>
      <c r="L166" s="18">
        <f t="shared" si="398"/>
        <v>0</v>
      </c>
      <c r="M166" s="3" t="str">
        <f t="shared" si="399"/>
        <v>Точное совпадение - Человек</v>
      </c>
      <c r="N166" s="5">
        <f t="shared" si="400"/>
        <v>1</v>
      </c>
    </row>
    <row r="167" spans="2:14" x14ac:dyDescent="0.25">
      <c r="B167" s="26" t="s">
        <v>1</v>
      </c>
      <c r="C167" s="14">
        <f t="shared" si="394"/>
        <v>1</v>
      </c>
      <c r="D167" s="21" t="s">
        <v>1</v>
      </c>
      <c r="E167" s="14">
        <f t="shared" si="394"/>
        <v>1</v>
      </c>
      <c r="F167" s="13" t="s">
        <v>3</v>
      </c>
      <c r="G167" s="14">
        <f t="shared" ref="G167" si="503">IF(F167="D",0,IF(F167="C",0,IF(F167="B",1,IF(F167="A",1,0))))</f>
        <v>0</v>
      </c>
      <c r="H167" s="13" t="s">
        <v>2</v>
      </c>
      <c r="I167" s="14">
        <f t="shared" ref="I167" si="504">IF(H167="D",0,IF(H167="C",0,IF(H167="B",1,IF(H167="A",1,0))))</f>
        <v>1</v>
      </c>
      <c r="J167" s="13" t="s">
        <v>1</v>
      </c>
      <c r="K167" s="14">
        <f t="shared" ref="K167" si="505">IF(J167="D",0,IF(J167="C",0,IF(J167="B",1,IF(J167="A",1,0))))</f>
        <v>1</v>
      </c>
      <c r="L167" s="18">
        <f t="shared" si="398"/>
        <v>1</v>
      </c>
      <c r="M167" s="3" t="str">
        <f t="shared" si="399"/>
        <v>Точное совпадение-Бот</v>
      </c>
      <c r="N167" s="5">
        <f t="shared" si="400"/>
        <v>4</v>
      </c>
    </row>
    <row r="168" spans="2:14" x14ac:dyDescent="0.25">
      <c r="B168" s="26" t="s">
        <v>3</v>
      </c>
      <c r="C168" s="14">
        <f t="shared" si="394"/>
        <v>0</v>
      </c>
      <c r="D168" s="21" t="s">
        <v>3</v>
      </c>
      <c r="E168" s="14">
        <f t="shared" si="394"/>
        <v>0</v>
      </c>
      <c r="F168" s="13" t="s">
        <v>2</v>
      </c>
      <c r="G168" s="14">
        <f t="shared" ref="G168" si="506">IF(F168="D",0,IF(F168="C",0,IF(F168="B",1,IF(F168="A",1,0))))</f>
        <v>1</v>
      </c>
      <c r="H168" s="13" t="s">
        <v>3</v>
      </c>
      <c r="I168" s="14">
        <f t="shared" ref="I168" si="507">IF(H168="D",0,IF(H168="C",0,IF(H168="B",1,IF(H168="A",1,0))))</f>
        <v>0</v>
      </c>
      <c r="J168" s="13" t="s">
        <v>1</v>
      </c>
      <c r="K168" s="14">
        <f t="shared" ref="K168" si="508">IF(J168="D",0,IF(J168="C",0,IF(J168="B",1,IF(J168="A",1,0))))</f>
        <v>1</v>
      </c>
      <c r="L168" s="18">
        <f t="shared" si="398"/>
        <v>1</v>
      </c>
      <c r="M168" s="3" t="str">
        <f t="shared" si="399"/>
        <v>Программа не обнаружила признаков бота</v>
      </c>
      <c r="N168" s="5">
        <f t="shared" si="400"/>
        <v>3</v>
      </c>
    </row>
    <row r="169" spans="2:14" x14ac:dyDescent="0.25">
      <c r="B169" s="26" t="s">
        <v>3</v>
      </c>
      <c r="C169" s="14">
        <f t="shared" si="394"/>
        <v>0</v>
      </c>
      <c r="D169" s="21" t="s">
        <v>3</v>
      </c>
      <c r="E169" s="14">
        <f t="shared" si="394"/>
        <v>0</v>
      </c>
      <c r="F169" s="13" t="s">
        <v>3</v>
      </c>
      <c r="G169" s="14">
        <f t="shared" ref="G169" si="509">IF(F169="D",0,IF(F169="C",0,IF(F169="B",1,IF(F169="A",1,0))))</f>
        <v>0</v>
      </c>
      <c r="H169" s="13" t="s">
        <v>0</v>
      </c>
      <c r="I169" s="14">
        <f t="shared" ref="I169" si="510">IF(H169="D",0,IF(H169="C",0,IF(H169="B",1,IF(H169="A",1,0))))</f>
        <v>0</v>
      </c>
      <c r="J169" s="13" t="s">
        <v>2</v>
      </c>
      <c r="K169" s="14">
        <f t="shared" ref="K169" si="511">IF(J169="D",0,IF(J169="C",0,IF(J169="B",1,IF(J169="A",1,0))))</f>
        <v>1</v>
      </c>
      <c r="L169" s="18">
        <f t="shared" si="398"/>
        <v>0</v>
      </c>
      <c r="M169" s="3" t="str">
        <f t="shared" si="399"/>
        <v>Точное совпадение - Человек</v>
      </c>
      <c r="N169" s="5">
        <f t="shared" si="400"/>
        <v>1</v>
      </c>
    </row>
    <row r="170" spans="2:14" x14ac:dyDescent="0.25">
      <c r="B170" s="26" t="s">
        <v>0</v>
      </c>
      <c r="C170" s="14">
        <f t="shared" si="394"/>
        <v>0</v>
      </c>
      <c r="D170" s="21" t="s">
        <v>0</v>
      </c>
      <c r="E170" s="14">
        <f t="shared" si="394"/>
        <v>0</v>
      </c>
      <c r="F170" s="13" t="s">
        <v>0</v>
      </c>
      <c r="G170" s="14">
        <f t="shared" ref="G170" si="512">IF(F170="D",0,IF(F170="C",0,IF(F170="B",1,IF(F170="A",1,0))))</f>
        <v>0</v>
      </c>
      <c r="H170" s="13" t="s">
        <v>0</v>
      </c>
      <c r="I170" s="14">
        <f t="shared" ref="I170" si="513">IF(H170="D",0,IF(H170="C",0,IF(H170="B",1,IF(H170="A",1,0))))</f>
        <v>0</v>
      </c>
      <c r="J170" s="13" t="s">
        <v>0</v>
      </c>
      <c r="K170" s="14">
        <f t="shared" ref="K170" si="514">IF(J170="D",0,IF(J170="C",0,IF(J170="B",1,IF(J170="A",1,0))))</f>
        <v>0</v>
      </c>
      <c r="L170" s="18">
        <f t="shared" si="398"/>
        <v>0</v>
      </c>
      <c r="M170" s="3" t="str">
        <f t="shared" si="399"/>
        <v>Точное совпадение - Человек</v>
      </c>
      <c r="N170" s="5">
        <f t="shared" si="400"/>
        <v>1</v>
      </c>
    </row>
    <row r="171" spans="2:14" x14ac:dyDescent="0.25">
      <c r="B171" s="26" t="s">
        <v>0</v>
      </c>
      <c r="C171" s="14">
        <f t="shared" si="394"/>
        <v>0</v>
      </c>
      <c r="D171" s="21" t="s">
        <v>0</v>
      </c>
      <c r="E171" s="14">
        <f t="shared" si="394"/>
        <v>0</v>
      </c>
      <c r="F171" s="13" t="s">
        <v>0</v>
      </c>
      <c r="G171" s="14">
        <f t="shared" ref="G171" si="515">IF(F171="D",0,IF(F171="C",0,IF(F171="B",1,IF(F171="A",1,0))))</f>
        <v>0</v>
      </c>
      <c r="H171" s="13" t="s">
        <v>0</v>
      </c>
      <c r="I171" s="14">
        <f t="shared" ref="I171" si="516">IF(H171="D",0,IF(H171="C",0,IF(H171="B",1,IF(H171="A",1,0))))</f>
        <v>0</v>
      </c>
      <c r="J171" s="13" t="s">
        <v>0</v>
      </c>
      <c r="K171" s="14">
        <f t="shared" ref="K171" si="517">IF(J171="D",0,IF(J171="C",0,IF(J171="B",1,IF(J171="A",1,0))))</f>
        <v>0</v>
      </c>
      <c r="L171" s="18">
        <f t="shared" si="398"/>
        <v>0</v>
      </c>
      <c r="M171" s="3" t="str">
        <f t="shared" si="399"/>
        <v>Точное совпадение - Человек</v>
      </c>
      <c r="N171" s="5">
        <f t="shared" si="400"/>
        <v>1</v>
      </c>
    </row>
    <row r="172" spans="2:14" x14ac:dyDescent="0.25">
      <c r="B172" s="26" t="s">
        <v>0</v>
      </c>
      <c r="C172" s="14">
        <f t="shared" si="394"/>
        <v>0</v>
      </c>
      <c r="D172" s="21" t="s">
        <v>0</v>
      </c>
      <c r="E172" s="14">
        <f t="shared" si="394"/>
        <v>0</v>
      </c>
      <c r="F172" s="13" t="s">
        <v>0</v>
      </c>
      <c r="G172" s="14">
        <f t="shared" ref="G172" si="518">IF(F172="D",0,IF(F172="C",0,IF(F172="B",1,IF(F172="A",1,0))))</f>
        <v>0</v>
      </c>
      <c r="H172" s="13" t="s">
        <v>0</v>
      </c>
      <c r="I172" s="14">
        <f t="shared" ref="I172" si="519">IF(H172="D",0,IF(H172="C",0,IF(H172="B",1,IF(H172="A",1,0))))</f>
        <v>0</v>
      </c>
      <c r="J172" s="13" t="s">
        <v>0</v>
      </c>
      <c r="K172" s="14">
        <f t="shared" ref="K172" si="520">IF(J172="D",0,IF(J172="C",0,IF(J172="B",1,IF(J172="A",1,0))))</f>
        <v>0</v>
      </c>
      <c r="L172" s="18">
        <f t="shared" si="398"/>
        <v>0</v>
      </c>
      <c r="M172" s="3" t="str">
        <f t="shared" si="399"/>
        <v>Точное совпадение - Человек</v>
      </c>
      <c r="N172" s="5">
        <f t="shared" si="400"/>
        <v>1</v>
      </c>
    </row>
    <row r="173" spans="2:14" x14ac:dyDescent="0.25">
      <c r="B173" s="26" t="s">
        <v>0</v>
      </c>
      <c r="C173" s="14">
        <f t="shared" si="394"/>
        <v>0</v>
      </c>
      <c r="D173" s="21" t="s">
        <v>0</v>
      </c>
      <c r="E173" s="14">
        <f t="shared" si="394"/>
        <v>0</v>
      </c>
      <c r="F173" s="13" t="s">
        <v>0</v>
      </c>
      <c r="G173" s="14">
        <f t="shared" ref="G173" si="521">IF(F173="D",0,IF(F173="C",0,IF(F173="B",1,IF(F173="A",1,0))))</f>
        <v>0</v>
      </c>
      <c r="H173" s="13" t="s">
        <v>0</v>
      </c>
      <c r="I173" s="14">
        <f t="shared" ref="I173" si="522">IF(H173="D",0,IF(H173="C",0,IF(H173="B",1,IF(H173="A",1,0))))</f>
        <v>0</v>
      </c>
      <c r="J173" s="13" t="s">
        <v>0</v>
      </c>
      <c r="K173" s="14">
        <f t="shared" ref="K173" si="523">IF(J173="D",0,IF(J173="C",0,IF(J173="B",1,IF(J173="A",1,0))))</f>
        <v>0</v>
      </c>
      <c r="L173" s="18">
        <f t="shared" si="398"/>
        <v>0</v>
      </c>
      <c r="M173" s="3" t="str">
        <f t="shared" si="399"/>
        <v>Точное совпадение - Человек</v>
      </c>
      <c r="N173" s="5">
        <f t="shared" si="400"/>
        <v>1</v>
      </c>
    </row>
    <row r="174" spans="2:14" x14ac:dyDescent="0.25">
      <c r="B174" s="26" t="s">
        <v>0</v>
      </c>
      <c r="C174" s="14">
        <f t="shared" si="394"/>
        <v>0</v>
      </c>
      <c r="D174" s="21" t="s">
        <v>0</v>
      </c>
      <c r="E174" s="14">
        <f t="shared" si="394"/>
        <v>0</v>
      </c>
      <c r="F174" s="13" t="s">
        <v>0</v>
      </c>
      <c r="G174" s="14">
        <f t="shared" ref="G174" si="524">IF(F174="D",0,IF(F174="C",0,IF(F174="B",1,IF(F174="A",1,0))))</f>
        <v>0</v>
      </c>
      <c r="H174" s="13" t="s">
        <v>0</v>
      </c>
      <c r="I174" s="14">
        <f t="shared" ref="I174" si="525">IF(H174="D",0,IF(H174="C",0,IF(H174="B",1,IF(H174="A",1,0))))</f>
        <v>0</v>
      </c>
      <c r="J174" s="13" t="s">
        <v>0</v>
      </c>
      <c r="K174" s="14">
        <f t="shared" ref="K174" si="526">IF(J174="D",0,IF(J174="C",0,IF(J174="B",1,IF(J174="A",1,0))))</f>
        <v>0</v>
      </c>
      <c r="L174" s="18">
        <f t="shared" si="398"/>
        <v>0</v>
      </c>
      <c r="M174" s="3" t="str">
        <f t="shared" si="399"/>
        <v>Точное совпадение - Человек</v>
      </c>
      <c r="N174" s="5">
        <f t="shared" si="400"/>
        <v>1</v>
      </c>
    </row>
    <row r="175" spans="2:14" x14ac:dyDescent="0.25">
      <c r="B175" s="26" t="s">
        <v>0</v>
      </c>
      <c r="C175" s="14">
        <f t="shared" si="394"/>
        <v>0</v>
      </c>
      <c r="D175" s="21" t="s">
        <v>3</v>
      </c>
      <c r="E175" s="14">
        <f t="shared" si="394"/>
        <v>0</v>
      </c>
      <c r="F175" s="13" t="s">
        <v>2</v>
      </c>
      <c r="G175" s="14">
        <f t="shared" ref="G175" si="527">IF(F175="D",0,IF(F175="C",0,IF(F175="B",1,IF(F175="A",1,0))))</f>
        <v>1</v>
      </c>
      <c r="H175" s="13" t="s">
        <v>0</v>
      </c>
      <c r="I175" s="14">
        <f t="shared" ref="I175" si="528">IF(H175="D",0,IF(H175="C",0,IF(H175="B",1,IF(H175="A",1,0))))</f>
        <v>0</v>
      </c>
      <c r="J175" s="13" t="s">
        <v>0</v>
      </c>
      <c r="K175" s="14">
        <f t="shared" ref="K175" si="529">IF(J175="D",0,IF(J175="C",0,IF(J175="B",1,IF(J175="A",1,0))))</f>
        <v>0</v>
      </c>
      <c r="L175" s="18">
        <f t="shared" si="398"/>
        <v>0</v>
      </c>
      <c r="M175" s="3" t="str">
        <f t="shared" si="399"/>
        <v>Точное совпадение - Человек</v>
      </c>
      <c r="N175" s="5">
        <f t="shared" si="400"/>
        <v>1</v>
      </c>
    </row>
    <row r="176" spans="2:14" x14ac:dyDescent="0.25">
      <c r="B176" s="26" t="s">
        <v>3</v>
      </c>
      <c r="C176" s="14">
        <f t="shared" si="394"/>
        <v>0</v>
      </c>
      <c r="D176" s="21" t="s">
        <v>1</v>
      </c>
      <c r="E176" s="14">
        <f t="shared" si="394"/>
        <v>1</v>
      </c>
      <c r="F176" s="13" t="s">
        <v>3</v>
      </c>
      <c r="G176" s="14">
        <f t="shared" ref="G176" si="530">IF(F176="D",0,IF(F176="C",0,IF(F176="B",1,IF(F176="A",1,0))))</f>
        <v>0</v>
      </c>
      <c r="H176" s="13" t="s">
        <v>0</v>
      </c>
      <c r="I176" s="14">
        <f t="shared" ref="I176" si="531">IF(H176="D",0,IF(H176="C",0,IF(H176="B",1,IF(H176="A",1,0))))</f>
        <v>0</v>
      </c>
      <c r="J176" s="13" t="s">
        <v>3</v>
      </c>
      <c r="K176" s="14">
        <f t="shared" ref="K176" si="532">IF(J176="D",0,IF(J176="C",0,IF(J176="B",1,IF(J176="A",1,0))))</f>
        <v>0</v>
      </c>
      <c r="L176" s="18">
        <f t="shared" si="398"/>
        <v>0</v>
      </c>
      <c r="M176" s="3" t="str">
        <f t="shared" si="399"/>
        <v>Точное совпадение - Человек</v>
      </c>
      <c r="N176" s="5">
        <f t="shared" si="400"/>
        <v>1</v>
      </c>
    </row>
    <row r="177" spans="2:14" x14ac:dyDescent="0.25">
      <c r="B177" s="26" t="s">
        <v>3</v>
      </c>
      <c r="C177" s="14">
        <f t="shared" si="394"/>
        <v>0</v>
      </c>
      <c r="D177" s="21" t="s">
        <v>3</v>
      </c>
      <c r="E177" s="14">
        <f t="shared" si="394"/>
        <v>0</v>
      </c>
      <c r="F177" s="13" t="s">
        <v>2</v>
      </c>
      <c r="G177" s="14">
        <f t="shared" ref="G177" si="533">IF(F177="D",0,IF(F177="C",0,IF(F177="B",1,IF(F177="A",1,0))))</f>
        <v>1</v>
      </c>
      <c r="H177" s="13" t="s">
        <v>0</v>
      </c>
      <c r="I177" s="14">
        <f t="shared" ref="I177" si="534">IF(H177="D",0,IF(H177="C",0,IF(H177="B",1,IF(H177="A",1,0))))</f>
        <v>0</v>
      </c>
      <c r="J177" s="13" t="s">
        <v>3</v>
      </c>
      <c r="K177" s="14">
        <f t="shared" ref="K177" si="535">IF(J177="D",0,IF(J177="C",0,IF(J177="B",1,IF(J177="A",1,0))))</f>
        <v>0</v>
      </c>
      <c r="L177" s="18">
        <f t="shared" si="398"/>
        <v>0</v>
      </c>
      <c r="M177" s="3" t="str">
        <f t="shared" si="399"/>
        <v>Точное совпадение - Человек</v>
      </c>
      <c r="N177" s="5">
        <f t="shared" si="400"/>
        <v>1</v>
      </c>
    </row>
    <row r="178" spans="2:14" x14ac:dyDescent="0.25">
      <c r="B178" s="26" t="s">
        <v>3</v>
      </c>
      <c r="C178" s="14">
        <f t="shared" si="394"/>
        <v>0</v>
      </c>
      <c r="D178" s="21" t="s">
        <v>0</v>
      </c>
      <c r="E178" s="14">
        <f t="shared" si="394"/>
        <v>0</v>
      </c>
      <c r="F178" s="13" t="s">
        <v>2</v>
      </c>
      <c r="G178" s="14">
        <f t="shared" ref="G178" si="536">IF(F178="D",0,IF(F178="C",0,IF(F178="B",1,IF(F178="A",1,0))))</f>
        <v>1</v>
      </c>
      <c r="H178" s="13" t="s">
        <v>0</v>
      </c>
      <c r="I178" s="14">
        <f t="shared" ref="I178" si="537">IF(H178="D",0,IF(H178="C",0,IF(H178="B",1,IF(H178="A",1,0))))</f>
        <v>0</v>
      </c>
      <c r="J178" s="13" t="s">
        <v>1</v>
      </c>
      <c r="K178" s="14">
        <f t="shared" ref="K178" si="538">IF(J178="D",0,IF(J178="C",0,IF(J178="B",1,IF(J178="A",1,0))))</f>
        <v>1</v>
      </c>
      <c r="L178" s="18">
        <f t="shared" si="398"/>
        <v>1</v>
      </c>
      <c r="M178" s="3" t="str">
        <f t="shared" si="399"/>
        <v>Программа не обнаружила признаков бота</v>
      </c>
      <c r="N178" s="5">
        <f t="shared" si="400"/>
        <v>3</v>
      </c>
    </row>
    <row r="179" spans="2:14" x14ac:dyDescent="0.25">
      <c r="B179" s="26" t="s">
        <v>0</v>
      </c>
      <c r="C179" s="14">
        <f t="shared" si="394"/>
        <v>0</v>
      </c>
      <c r="D179" s="21" t="s">
        <v>0</v>
      </c>
      <c r="E179" s="14">
        <f t="shared" si="394"/>
        <v>0</v>
      </c>
      <c r="F179" s="13" t="s">
        <v>0</v>
      </c>
      <c r="G179" s="14">
        <f t="shared" ref="G179" si="539">IF(F179="D",0,IF(F179="C",0,IF(F179="B",1,IF(F179="A",1,0))))</f>
        <v>0</v>
      </c>
      <c r="H179" s="13" t="s">
        <v>0</v>
      </c>
      <c r="I179" s="14">
        <f t="shared" ref="I179" si="540">IF(H179="D",0,IF(H179="C",0,IF(H179="B",1,IF(H179="A",1,0))))</f>
        <v>0</v>
      </c>
      <c r="J179" s="13" t="s">
        <v>0</v>
      </c>
      <c r="K179" s="14">
        <f t="shared" ref="K179" si="541">IF(J179="D",0,IF(J179="C",0,IF(J179="B",1,IF(J179="A",1,0))))</f>
        <v>0</v>
      </c>
      <c r="L179" s="18">
        <f t="shared" si="398"/>
        <v>0</v>
      </c>
      <c r="M179" s="3" t="str">
        <f t="shared" si="399"/>
        <v>Точное совпадение - Человек</v>
      </c>
      <c r="N179" s="5">
        <f t="shared" si="400"/>
        <v>1</v>
      </c>
    </row>
    <row r="180" spans="2:14" x14ac:dyDescent="0.25">
      <c r="B180" s="26" t="s">
        <v>3</v>
      </c>
      <c r="C180" s="14">
        <f t="shared" si="394"/>
        <v>0</v>
      </c>
      <c r="D180" s="21" t="s">
        <v>0</v>
      </c>
      <c r="E180" s="14">
        <f t="shared" si="394"/>
        <v>0</v>
      </c>
      <c r="F180" s="13" t="s">
        <v>0</v>
      </c>
      <c r="G180" s="14">
        <f t="shared" ref="G180" si="542">IF(F180="D",0,IF(F180="C",0,IF(F180="B",1,IF(F180="A",1,0))))</f>
        <v>0</v>
      </c>
      <c r="H180" s="13" t="s">
        <v>0</v>
      </c>
      <c r="I180" s="14">
        <f t="shared" ref="I180" si="543">IF(H180="D",0,IF(H180="C",0,IF(H180="B",1,IF(H180="A",1,0))))</f>
        <v>0</v>
      </c>
      <c r="J180" s="13" t="s">
        <v>0</v>
      </c>
      <c r="K180" s="14">
        <f t="shared" ref="K180" si="544">IF(J180="D",0,IF(J180="C",0,IF(J180="B",1,IF(J180="A",1,0))))</f>
        <v>0</v>
      </c>
      <c r="L180" s="18">
        <f t="shared" si="398"/>
        <v>0</v>
      </c>
      <c r="M180" s="3" t="str">
        <f t="shared" si="399"/>
        <v>Точное совпадение - Человек</v>
      </c>
      <c r="N180" s="5">
        <f t="shared" si="400"/>
        <v>1</v>
      </c>
    </row>
    <row r="181" spans="2:14" x14ac:dyDescent="0.25">
      <c r="B181" s="26" t="s">
        <v>0</v>
      </c>
      <c r="C181" s="14">
        <f t="shared" si="394"/>
        <v>0</v>
      </c>
      <c r="D181" s="21" t="s">
        <v>0</v>
      </c>
      <c r="E181" s="14">
        <f t="shared" si="394"/>
        <v>0</v>
      </c>
      <c r="F181" s="13" t="s">
        <v>0</v>
      </c>
      <c r="G181" s="14">
        <f t="shared" ref="G181" si="545">IF(F181="D",0,IF(F181="C",0,IF(F181="B",1,IF(F181="A",1,0))))</f>
        <v>0</v>
      </c>
      <c r="H181" s="13" t="s">
        <v>0</v>
      </c>
      <c r="I181" s="14">
        <f t="shared" ref="I181" si="546">IF(H181="D",0,IF(H181="C",0,IF(H181="B",1,IF(H181="A",1,0))))</f>
        <v>0</v>
      </c>
      <c r="J181" s="13" t="s">
        <v>0</v>
      </c>
      <c r="K181" s="14">
        <f t="shared" ref="K181" si="547">IF(J181="D",0,IF(J181="C",0,IF(J181="B",1,IF(J181="A",1,0))))</f>
        <v>0</v>
      </c>
      <c r="L181" s="18">
        <f t="shared" si="398"/>
        <v>0</v>
      </c>
      <c r="M181" s="3" t="str">
        <f t="shared" si="399"/>
        <v>Точное совпадение - Человек</v>
      </c>
      <c r="N181" s="5">
        <f t="shared" si="400"/>
        <v>1</v>
      </c>
    </row>
    <row r="182" spans="2:14" x14ac:dyDescent="0.25">
      <c r="B182" s="26" t="s">
        <v>3</v>
      </c>
      <c r="C182" s="14">
        <f t="shared" si="394"/>
        <v>0</v>
      </c>
      <c r="D182" s="21" t="s">
        <v>3</v>
      </c>
      <c r="E182" s="14">
        <f t="shared" si="394"/>
        <v>0</v>
      </c>
      <c r="F182" s="13" t="s">
        <v>3</v>
      </c>
      <c r="G182" s="14">
        <f t="shared" ref="G182" si="548">IF(F182="D",0,IF(F182="C",0,IF(F182="B",1,IF(F182="A",1,0))))</f>
        <v>0</v>
      </c>
      <c r="H182" s="13" t="s">
        <v>0</v>
      </c>
      <c r="I182" s="14">
        <f t="shared" ref="I182" si="549">IF(H182="D",0,IF(H182="C",0,IF(H182="B",1,IF(H182="A",1,0))))</f>
        <v>0</v>
      </c>
      <c r="J182" s="13" t="s">
        <v>3</v>
      </c>
      <c r="K182" s="14">
        <f t="shared" ref="K182" si="550">IF(J182="D",0,IF(J182="C",0,IF(J182="B",1,IF(J182="A",1,0))))</f>
        <v>0</v>
      </c>
      <c r="L182" s="18">
        <f t="shared" si="398"/>
        <v>0</v>
      </c>
      <c r="M182" s="3" t="str">
        <f t="shared" si="399"/>
        <v>Точное совпадение - Человек</v>
      </c>
      <c r="N182" s="5">
        <f t="shared" si="400"/>
        <v>1</v>
      </c>
    </row>
    <row r="183" spans="2:14" x14ac:dyDescent="0.25">
      <c r="B183" s="26" t="s">
        <v>0</v>
      </c>
      <c r="C183" s="14">
        <f t="shared" si="394"/>
        <v>0</v>
      </c>
      <c r="D183" s="21" t="s">
        <v>3</v>
      </c>
      <c r="E183" s="14">
        <f t="shared" si="394"/>
        <v>0</v>
      </c>
      <c r="F183" s="13" t="s">
        <v>3</v>
      </c>
      <c r="G183" s="14">
        <f t="shared" ref="G183" si="551">IF(F183="D",0,IF(F183="C",0,IF(F183="B",1,IF(F183="A",1,0))))</f>
        <v>0</v>
      </c>
      <c r="H183" s="13" t="s">
        <v>3</v>
      </c>
      <c r="I183" s="14">
        <f t="shared" ref="I183" si="552">IF(H183="D",0,IF(H183="C",0,IF(H183="B",1,IF(H183="A",1,0))))</f>
        <v>0</v>
      </c>
      <c r="J183" s="13" t="s">
        <v>0</v>
      </c>
      <c r="K183" s="14">
        <f t="shared" ref="K183" si="553">IF(J183="D",0,IF(J183="C",0,IF(J183="B",1,IF(J183="A",1,0))))</f>
        <v>0</v>
      </c>
      <c r="L183" s="18">
        <f t="shared" si="398"/>
        <v>0</v>
      </c>
      <c r="M183" s="3" t="str">
        <f t="shared" si="399"/>
        <v>Точное совпадение - Человек</v>
      </c>
      <c r="N183" s="5">
        <f t="shared" si="400"/>
        <v>1</v>
      </c>
    </row>
    <row r="184" spans="2:14" x14ac:dyDescent="0.25">
      <c r="B184" s="26" t="s">
        <v>2</v>
      </c>
      <c r="C184" s="14">
        <f t="shared" si="394"/>
        <v>1</v>
      </c>
      <c r="D184" s="21" t="s">
        <v>2</v>
      </c>
      <c r="E184" s="14">
        <f t="shared" si="394"/>
        <v>1</v>
      </c>
      <c r="F184" s="13" t="s">
        <v>1</v>
      </c>
      <c r="G184" s="14">
        <f t="shared" ref="G184" si="554">IF(F184="D",0,IF(F184="C",0,IF(F184="B",1,IF(F184="A",1,0))))</f>
        <v>1</v>
      </c>
      <c r="H184" s="13" t="s">
        <v>2</v>
      </c>
      <c r="I184" s="14">
        <f t="shared" ref="I184" si="555">IF(H184="D",0,IF(H184="C",0,IF(H184="B",1,IF(H184="A",1,0))))</f>
        <v>1</v>
      </c>
      <c r="J184" s="13" t="s">
        <v>2</v>
      </c>
      <c r="K184" s="14">
        <f t="shared" ref="K184" si="556">IF(J184="D",0,IF(J184="C",0,IF(J184="B",1,IF(J184="A",1,0))))</f>
        <v>1</v>
      </c>
      <c r="L184" s="18">
        <f t="shared" si="398"/>
        <v>1</v>
      </c>
      <c r="M184" s="3" t="str">
        <f t="shared" si="399"/>
        <v>Точное совпадение-Бот</v>
      </c>
      <c r="N184" s="5">
        <f t="shared" si="400"/>
        <v>4</v>
      </c>
    </row>
    <row r="185" spans="2:14" x14ac:dyDescent="0.25">
      <c r="B185" s="26" t="s">
        <v>0</v>
      </c>
      <c r="C185" s="14">
        <f t="shared" si="394"/>
        <v>0</v>
      </c>
      <c r="D185" s="21" t="s">
        <v>1</v>
      </c>
      <c r="E185" s="14">
        <f t="shared" si="394"/>
        <v>1</v>
      </c>
      <c r="F185" s="13" t="s">
        <v>0</v>
      </c>
      <c r="G185" s="14">
        <f t="shared" ref="G185" si="557">IF(F185="D",0,IF(F185="C",0,IF(F185="B",1,IF(F185="A",1,0))))</f>
        <v>0</v>
      </c>
      <c r="H185" s="13" t="s">
        <v>0</v>
      </c>
      <c r="I185" s="14">
        <f t="shared" ref="I185" si="558">IF(H185="D",0,IF(H185="C",0,IF(H185="B",1,IF(H185="A",1,0))))</f>
        <v>0</v>
      </c>
      <c r="J185" s="13" t="s">
        <v>3</v>
      </c>
      <c r="K185" s="14">
        <f t="shared" ref="K185" si="559">IF(J185="D",0,IF(J185="C",0,IF(J185="B",1,IF(J185="A",1,0))))</f>
        <v>0</v>
      </c>
      <c r="L185" s="18">
        <f t="shared" si="398"/>
        <v>0</v>
      </c>
      <c r="M185" s="3" t="str">
        <f t="shared" si="399"/>
        <v>Точное совпадение - Человек</v>
      </c>
      <c r="N185" s="5">
        <f t="shared" si="400"/>
        <v>1</v>
      </c>
    </row>
    <row r="186" spans="2:14" x14ac:dyDescent="0.25">
      <c r="B186" s="26" t="s">
        <v>3</v>
      </c>
      <c r="C186" s="14">
        <f t="shared" si="394"/>
        <v>0</v>
      </c>
      <c r="D186" s="21" t="s">
        <v>1</v>
      </c>
      <c r="E186" s="14">
        <f t="shared" si="394"/>
        <v>1</v>
      </c>
      <c r="F186" s="13" t="s">
        <v>0</v>
      </c>
      <c r="G186" s="14">
        <f t="shared" ref="G186" si="560">IF(F186="D",0,IF(F186="C",0,IF(F186="B",1,IF(F186="A",1,0))))</f>
        <v>0</v>
      </c>
      <c r="H186" s="13" t="s">
        <v>3</v>
      </c>
      <c r="I186" s="14">
        <f t="shared" ref="I186" si="561">IF(H186="D",0,IF(H186="C",0,IF(H186="B",1,IF(H186="A",1,0))))</f>
        <v>0</v>
      </c>
      <c r="J186" s="13" t="s">
        <v>3</v>
      </c>
      <c r="K186" s="14">
        <f t="shared" ref="K186" si="562">IF(J186="D",0,IF(J186="C",0,IF(J186="B",1,IF(J186="A",1,0))))</f>
        <v>0</v>
      </c>
      <c r="L186" s="18">
        <f t="shared" si="398"/>
        <v>0</v>
      </c>
      <c r="M186" s="3" t="str">
        <f t="shared" si="399"/>
        <v>Точное совпадение - Человек</v>
      </c>
      <c r="N186" s="5">
        <f t="shared" si="400"/>
        <v>1</v>
      </c>
    </row>
    <row r="187" spans="2:14" x14ac:dyDescent="0.25">
      <c r="B187" s="26" t="s">
        <v>3</v>
      </c>
      <c r="C187" s="14">
        <f t="shared" si="394"/>
        <v>0</v>
      </c>
      <c r="D187" s="21" t="s">
        <v>3</v>
      </c>
      <c r="E187" s="14">
        <f t="shared" si="394"/>
        <v>0</v>
      </c>
      <c r="F187" s="13" t="s">
        <v>3</v>
      </c>
      <c r="G187" s="14">
        <f t="shared" ref="G187" si="563">IF(F187="D",0,IF(F187="C",0,IF(F187="B",1,IF(F187="A",1,0))))</f>
        <v>0</v>
      </c>
      <c r="H187" s="13" t="s">
        <v>3</v>
      </c>
      <c r="I187" s="14">
        <f t="shared" ref="I187" si="564">IF(H187="D",0,IF(H187="C",0,IF(H187="B",1,IF(H187="A",1,0))))</f>
        <v>0</v>
      </c>
      <c r="J187" s="13" t="s">
        <v>1</v>
      </c>
      <c r="K187" s="14">
        <f t="shared" ref="K187" si="565">IF(J187="D",0,IF(J187="C",0,IF(J187="B",1,IF(J187="A",1,0))))</f>
        <v>1</v>
      </c>
      <c r="L187" s="18">
        <f t="shared" si="398"/>
        <v>0</v>
      </c>
      <c r="M187" s="3" t="str">
        <f t="shared" si="399"/>
        <v>Точное совпадение - Человек</v>
      </c>
      <c r="N187" s="5">
        <f t="shared" si="400"/>
        <v>1</v>
      </c>
    </row>
    <row r="188" spans="2:14" x14ac:dyDescent="0.25">
      <c r="B188" s="26" t="s">
        <v>0</v>
      </c>
      <c r="C188" s="14">
        <f t="shared" si="394"/>
        <v>0</v>
      </c>
      <c r="D188" s="21" t="s">
        <v>3</v>
      </c>
      <c r="E188" s="14">
        <f t="shared" si="394"/>
        <v>0</v>
      </c>
      <c r="F188" s="13" t="s">
        <v>3</v>
      </c>
      <c r="G188" s="14">
        <f t="shared" ref="G188" si="566">IF(F188="D",0,IF(F188="C",0,IF(F188="B",1,IF(F188="A",1,0))))</f>
        <v>0</v>
      </c>
      <c r="H188" s="13" t="s">
        <v>3</v>
      </c>
      <c r="I188" s="14">
        <f t="shared" ref="I188" si="567">IF(H188="D",0,IF(H188="C",0,IF(H188="B",1,IF(H188="A",1,0))))</f>
        <v>0</v>
      </c>
      <c r="J188" s="13" t="s">
        <v>1</v>
      </c>
      <c r="K188" s="14">
        <f t="shared" ref="K188" si="568">IF(J188="D",0,IF(J188="C",0,IF(J188="B",1,IF(J188="A",1,0))))</f>
        <v>1</v>
      </c>
      <c r="L188" s="18">
        <f t="shared" si="398"/>
        <v>0</v>
      </c>
      <c r="M188" s="3" t="str">
        <f t="shared" si="399"/>
        <v>Точное совпадение - Человек</v>
      </c>
      <c r="N188" s="5">
        <f t="shared" si="400"/>
        <v>1</v>
      </c>
    </row>
    <row r="189" spans="2:14" x14ac:dyDescent="0.25">
      <c r="B189" s="26" t="s">
        <v>0</v>
      </c>
      <c r="C189" s="14">
        <f t="shared" si="394"/>
        <v>0</v>
      </c>
      <c r="D189" s="21" t="s">
        <v>1</v>
      </c>
      <c r="E189" s="14">
        <f t="shared" si="394"/>
        <v>1</v>
      </c>
      <c r="F189" s="13" t="s">
        <v>0</v>
      </c>
      <c r="G189" s="14">
        <f t="shared" ref="G189" si="569">IF(F189="D",0,IF(F189="C",0,IF(F189="B",1,IF(F189="A",1,0))))</f>
        <v>0</v>
      </c>
      <c r="H189" s="13" t="s">
        <v>0</v>
      </c>
      <c r="I189" s="14">
        <f t="shared" ref="I189" si="570">IF(H189="D",0,IF(H189="C",0,IF(H189="B",1,IF(H189="A",1,0))))</f>
        <v>0</v>
      </c>
      <c r="J189" s="13" t="s">
        <v>0</v>
      </c>
      <c r="K189" s="14">
        <f t="shared" ref="K189" si="571">IF(J189="D",0,IF(J189="C",0,IF(J189="B",1,IF(J189="A",1,0))))</f>
        <v>0</v>
      </c>
      <c r="L189" s="18">
        <f t="shared" si="398"/>
        <v>0</v>
      </c>
      <c r="M189" s="3" t="str">
        <f t="shared" si="399"/>
        <v>Точное совпадение - Человек</v>
      </c>
      <c r="N189" s="5">
        <f t="shared" si="400"/>
        <v>1</v>
      </c>
    </row>
    <row r="190" spans="2:14" x14ac:dyDescent="0.25">
      <c r="B190" s="26" t="s">
        <v>3</v>
      </c>
      <c r="C190" s="14">
        <f t="shared" si="394"/>
        <v>0</v>
      </c>
      <c r="D190" s="21" t="s">
        <v>3</v>
      </c>
      <c r="E190" s="14">
        <f t="shared" si="394"/>
        <v>0</v>
      </c>
      <c r="F190" s="13" t="s">
        <v>3</v>
      </c>
      <c r="G190" s="14">
        <f t="shared" ref="G190" si="572">IF(F190="D",0,IF(F190="C",0,IF(F190="B",1,IF(F190="A",1,0))))</f>
        <v>0</v>
      </c>
      <c r="H190" s="13" t="s">
        <v>3</v>
      </c>
      <c r="I190" s="14">
        <f t="shared" ref="I190" si="573">IF(H190="D",0,IF(H190="C",0,IF(H190="B",1,IF(H190="A",1,0))))</f>
        <v>0</v>
      </c>
      <c r="J190" s="13" t="s">
        <v>3</v>
      </c>
      <c r="K190" s="14">
        <f t="shared" ref="K190" si="574">IF(J190="D",0,IF(J190="C",0,IF(J190="B",1,IF(J190="A",1,0))))</f>
        <v>0</v>
      </c>
      <c r="L190" s="18">
        <f t="shared" si="398"/>
        <v>0</v>
      </c>
      <c r="M190" s="3" t="str">
        <f t="shared" si="399"/>
        <v>Точное совпадение - Человек</v>
      </c>
      <c r="N190" s="5">
        <f t="shared" si="400"/>
        <v>1</v>
      </c>
    </row>
    <row r="191" spans="2:14" x14ac:dyDescent="0.25">
      <c r="B191" s="26" t="s">
        <v>0</v>
      </c>
      <c r="C191" s="14">
        <f t="shared" si="394"/>
        <v>0</v>
      </c>
      <c r="D191" s="21" t="s">
        <v>0</v>
      </c>
      <c r="E191" s="14">
        <f t="shared" si="394"/>
        <v>0</v>
      </c>
      <c r="F191" s="13" t="s">
        <v>0</v>
      </c>
      <c r="G191" s="14">
        <f t="shared" ref="G191" si="575">IF(F191="D",0,IF(F191="C",0,IF(F191="B",1,IF(F191="A",1,0))))</f>
        <v>0</v>
      </c>
      <c r="H191" s="13" t="s">
        <v>0</v>
      </c>
      <c r="I191" s="14">
        <f t="shared" ref="I191" si="576">IF(H191="D",0,IF(H191="C",0,IF(H191="B",1,IF(H191="A",1,0))))</f>
        <v>0</v>
      </c>
      <c r="J191" s="13" t="s">
        <v>0</v>
      </c>
      <c r="K191" s="14">
        <f t="shared" ref="K191" si="577">IF(J191="D",0,IF(J191="C",0,IF(J191="B",1,IF(J191="A",1,0))))</f>
        <v>0</v>
      </c>
      <c r="L191" s="18">
        <f t="shared" si="398"/>
        <v>0</v>
      </c>
      <c r="M191" s="3" t="str">
        <f t="shared" si="399"/>
        <v>Точное совпадение - Человек</v>
      </c>
      <c r="N191" s="5">
        <f t="shared" si="400"/>
        <v>1</v>
      </c>
    </row>
    <row r="192" spans="2:14" x14ac:dyDescent="0.25">
      <c r="B192" s="26" t="s">
        <v>0</v>
      </c>
      <c r="C192" s="14">
        <f t="shared" si="394"/>
        <v>0</v>
      </c>
      <c r="D192" s="21" t="s">
        <v>0</v>
      </c>
      <c r="E192" s="14">
        <f t="shared" si="394"/>
        <v>0</v>
      </c>
      <c r="F192" s="13" t="s">
        <v>0</v>
      </c>
      <c r="G192" s="14">
        <f t="shared" ref="G192" si="578">IF(F192="D",0,IF(F192="C",0,IF(F192="B",1,IF(F192="A",1,0))))</f>
        <v>0</v>
      </c>
      <c r="H192" s="13" t="s">
        <v>3</v>
      </c>
      <c r="I192" s="14">
        <f t="shared" ref="I192" si="579">IF(H192="D",0,IF(H192="C",0,IF(H192="B",1,IF(H192="A",1,0))))</f>
        <v>0</v>
      </c>
      <c r="J192" s="13" t="s">
        <v>3</v>
      </c>
      <c r="K192" s="14">
        <f t="shared" ref="K192" si="580">IF(J192="D",0,IF(J192="C",0,IF(J192="B",1,IF(J192="A",1,0))))</f>
        <v>0</v>
      </c>
      <c r="L192" s="18">
        <f t="shared" si="398"/>
        <v>0</v>
      </c>
      <c r="M192" s="3" t="str">
        <f t="shared" si="399"/>
        <v>Точное совпадение - Человек</v>
      </c>
      <c r="N192" s="5">
        <f t="shared" si="400"/>
        <v>1</v>
      </c>
    </row>
    <row r="193" spans="2:14" x14ac:dyDescent="0.25">
      <c r="B193" s="26" t="s">
        <v>1</v>
      </c>
      <c r="C193" s="14">
        <f t="shared" si="394"/>
        <v>1</v>
      </c>
      <c r="D193" s="21" t="s">
        <v>0</v>
      </c>
      <c r="E193" s="14">
        <f t="shared" si="394"/>
        <v>0</v>
      </c>
      <c r="F193" s="13" t="s">
        <v>3</v>
      </c>
      <c r="G193" s="14">
        <f t="shared" ref="G193" si="581">IF(F193="D",0,IF(F193="C",0,IF(F193="B",1,IF(F193="A",1,0))))</f>
        <v>0</v>
      </c>
      <c r="H193" s="13" t="s">
        <v>1</v>
      </c>
      <c r="I193" s="14">
        <f t="shared" ref="I193" si="582">IF(H193="D",0,IF(H193="C",0,IF(H193="B",1,IF(H193="A",1,0))))</f>
        <v>1</v>
      </c>
      <c r="J193" s="13" t="s">
        <v>2</v>
      </c>
      <c r="K193" s="14">
        <f t="shared" ref="K193" si="583">IF(J193="D",0,IF(J193="C",0,IF(J193="B",1,IF(J193="A",1,0))))</f>
        <v>1</v>
      </c>
      <c r="L193" s="18">
        <f t="shared" si="398"/>
        <v>1</v>
      </c>
      <c r="M193" s="3" t="str">
        <f t="shared" si="399"/>
        <v>Точное совпадение-Бот</v>
      </c>
      <c r="N193" s="5">
        <f t="shared" si="400"/>
        <v>4</v>
      </c>
    </row>
    <row r="194" spans="2:14" x14ac:dyDescent="0.25">
      <c r="B194" s="26" t="s">
        <v>0</v>
      </c>
      <c r="C194" s="14">
        <f t="shared" si="394"/>
        <v>0</v>
      </c>
      <c r="D194" s="21" t="s">
        <v>0</v>
      </c>
      <c r="E194" s="14">
        <f t="shared" si="394"/>
        <v>0</v>
      </c>
      <c r="F194" s="13" t="s">
        <v>0</v>
      </c>
      <c r="G194" s="14">
        <f t="shared" ref="G194" si="584">IF(F194="D",0,IF(F194="C",0,IF(F194="B",1,IF(F194="A",1,0))))</f>
        <v>0</v>
      </c>
      <c r="H194" s="13" t="s">
        <v>3</v>
      </c>
      <c r="I194" s="14">
        <f t="shared" ref="I194" si="585">IF(H194="D",0,IF(H194="C",0,IF(H194="B",1,IF(H194="A",1,0))))</f>
        <v>0</v>
      </c>
      <c r="J194" s="13" t="s">
        <v>1</v>
      </c>
      <c r="K194" s="14">
        <f t="shared" ref="K194" si="586">IF(J194="D",0,IF(J194="C",0,IF(J194="B",1,IF(J194="A",1,0))))</f>
        <v>1</v>
      </c>
      <c r="L194" s="18">
        <f t="shared" si="398"/>
        <v>0</v>
      </c>
      <c r="M194" s="3" t="str">
        <f t="shared" si="399"/>
        <v>Точное совпадение - Человек</v>
      </c>
      <c r="N194" s="5">
        <f t="shared" si="400"/>
        <v>1</v>
      </c>
    </row>
    <row r="195" spans="2:14" x14ac:dyDescent="0.25">
      <c r="B195" s="26" t="s">
        <v>3</v>
      </c>
      <c r="C195" s="14">
        <f t="shared" si="394"/>
        <v>0</v>
      </c>
      <c r="D195" s="21" t="s">
        <v>3</v>
      </c>
      <c r="E195" s="14">
        <f t="shared" si="394"/>
        <v>0</v>
      </c>
      <c r="F195" s="13" t="s">
        <v>2</v>
      </c>
      <c r="G195" s="14">
        <f t="shared" ref="G195" si="587">IF(F195="D",0,IF(F195="C",0,IF(F195="B",1,IF(F195="A",1,0))))</f>
        <v>1</v>
      </c>
      <c r="H195" s="13" t="s">
        <v>3</v>
      </c>
      <c r="I195" s="14">
        <f t="shared" ref="I195" si="588">IF(H195="D",0,IF(H195="C",0,IF(H195="B",1,IF(H195="A",1,0))))</f>
        <v>0</v>
      </c>
      <c r="J195" s="13" t="s">
        <v>2</v>
      </c>
      <c r="K195" s="14">
        <f t="shared" ref="K195" si="589">IF(J195="D",0,IF(J195="C",0,IF(J195="B",1,IF(J195="A",1,0))))</f>
        <v>1</v>
      </c>
      <c r="L195" s="18">
        <f t="shared" si="398"/>
        <v>1</v>
      </c>
      <c r="M195" s="3" t="str">
        <f t="shared" si="399"/>
        <v>Программа не обнаружила признаков бота</v>
      </c>
      <c r="N195" s="5">
        <f t="shared" si="400"/>
        <v>3</v>
      </c>
    </row>
    <row r="196" spans="2:14" x14ac:dyDescent="0.25">
      <c r="B196" s="26" t="s">
        <v>2</v>
      </c>
      <c r="C196" s="14">
        <f t="shared" ref="C196:E202" si="590">IF(B196="D",0,IF(B196="C",0,IF(B196="B",1,IF(B196="A",1,0))))</f>
        <v>1</v>
      </c>
      <c r="D196" s="21" t="s">
        <v>0</v>
      </c>
      <c r="E196" s="14">
        <f t="shared" si="590"/>
        <v>0</v>
      </c>
      <c r="F196" s="13" t="s">
        <v>0</v>
      </c>
      <c r="G196" s="14">
        <f t="shared" ref="G196" si="591">IF(F196="D",0,IF(F196="C",0,IF(F196="B",1,IF(F196="A",1,0))))</f>
        <v>0</v>
      </c>
      <c r="H196" s="13" t="s">
        <v>3</v>
      </c>
      <c r="I196" s="14">
        <f t="shared" ref="I196" si="592">IF(H196="D",0,IF(H196="C",0,IF(H196="B",1,IF(H196="A",1,0))))</f>
        <v>0</v>
      </c>
      <c r="J196" s="13" t="s">
        <v>3</v>
      </c>
      <c r="K196" s="14">
        <f t="shared" ref="K196" si="593">IF(J196="D",0,IF(J196="C",0,IF(J196="B",1,IF(J196="A",1,0))))</f>
        <v>0</v>
      </c>
      <c r="L196" s="18">
        <f t="shared" ref="L196:L202" si="594">ROUND(SUM(E196,G196,I196,K196)/4,0)</f>
        <v>0</v>
      </c>
      <c r="M196" s="3" t="str">
        <f t="shared" ref="M196:M202" si="595">IF(AND(L196=1,C196=1),"Точное совпадение-Бот",IF(AND(L196=1,C196=0),"Программа не обнаружила признаков бота",IF(AND(L196=0,C196=1),"Программа обнаружила больше признаков бота",IF(AND(L196=0,C196=0),"Точное совпадение - Человек",0))))</f>
        <v>Программа обнаружила больше признаков бота</v>
      </c>
      <c r="N196" s="5">
        <f t="shared" ref="N196:N202" si="596">IF(AND(L196=1,C196=1),4,IF(AND(L196=1,C196=0),3,IF(AND(L196=0,C196=1),2,IF(AND(L196=0,C196=0),1,0))))</f>
        <v>2</v>
      </c>
    </row>
    <row r="197" spans="2:14" x14ac:dyDescent="0.25">
      <c r="B197" s="26" t="s">
        <v>0</v>
      </c>
      <c r="C197" s="14">
        <f t="shared" si="590"/>
        <v>0</v>
      </c>
      <c r="D197" s="21" t="s">
        <v>3</v>
      </c>
      <c r="E197" s="14">
        <f t="shared" si="590"/>
        <v>0</v>
      </c>
      <c r="F197" s="13" t="s">
        <v>3</v>
      </c>
      <c r="G197" s="14">
        <f t="shared" ref="G197" si="597">IF(F197="D",0,IF(F197="C",0,IF(F197="B",1,IF(F197="A",1,0))))</f>
        <v>0</v>
      </c>
      <c r="H197" s="13" t="s">
        <v>0</v>
      </c>
      <c r="I197" s="14">
        <f t="shared" ref="I197" si="598">IF(H197="D",0,IF(H197="C",0,IF(H197="B",1,IF(H197="A",1,0))))</f>
        <v>0</v>
      </c>
      <c r="J197" s="13" t="s">
        <v>3</v>
      </c>
      <c r="K197" s="14">
        <f t="shared" ref="K197" si="599">IF(J197="D",0,IF(J197="C",0,IF(J197="B",1,IF(J197="A",1,0))))</f>
        <v>0</v>
      </c>
      <c r="L197" s="18">
        <f t="shared" si="594"/>
        <v>0</v>
      </c>
      <c r="M197" s="3" t="str">
        <f t="shared" si="595"/>
        <v>Точное совпадение - Человек</v>
      </c>
      <c r="N197" s="5">
        <f t="shared" si="596"/>
        <v>1</v>
      </c>
    </row>
    <row r="198" spans="2:14" x14ac:dyDescent="0.25">
      <c r="B198" s="26" t="s">
        <v>0</v>
      </c>
      <c r="C198" s="14">
        <f t="shared" si="590"/>
        <v>0</v>
      </c>
      <c r="D198" s="21" t="s">
        <v>0</v>
      </c>
      <c r="E198" s="14">
        <f t="shared" si="590"/>
        <v>0</v>
      </c>
      <c r="F198" s="13" t="s">
        <v>0</v>
      </c>
      <c r="G198" s="14">
        <f t="shared" ref="G198" si="600">IF(F198="D",0,IF(F198="C",0,IF(F198="B",1,IF(F198="A",1,0))))</f>
        <v>0</v>
      </c>
      <c r="H198" s="13" t="s">
        <v>0</v>
      </c>
      <c r="I198" s="14">
        <f t="shared" ref="I198" si="601">IF(H198="D",0,IF(H198="C",0,IF(H198="B",1,IF(H198="A",1,0))))</f>
        <v>0</v>
      </c>
      <c r="J198" s="13" t="s">
        <v>2</v>
      </c>
      <c r="K198" s="14">
        <f t="shared" ref="K198" si="602">IF(J198="D",0,IF(J198="C",0,IF(J198="B",1,IF(J198="A",1,0))))</f>
        <v>1</v>
      </c>
      <c r="L198" s="18">
        <f t="shared" si="594"/>
        <v>0</v>
      </c>
      <c r="M198" s="3" t="str">
        <f t="shared" si="595"/>
        <v>Точное совпадение - Человек</v>
      </c>
      <c r="N198" s="5">
        <f t="shared" si="596"/>
        <v>1</v>
      </c>
    </row>
    <row r="199" spans="2:14" x14ac:dyDescent="0.25">
      <c r="B199" s="26" t="s">
        <v>1</v>
      </c>
      <c r="C199" s="14">
        <f t="shared" si="590"/>
        <v>1</v>
      </c>
      <c r="D199" s="21" t="s">
        <v>1</v>
      </c>
      <c r="E199" s="14">
        <f t="shared" si="590"/>
        <v>1</v>
      </c>
      <c r="F199" s="13" t="s">
        <v>0</v>
      </c>
      <c r="G199" s="14">
        <f t="shared" ref="G199" si="603">IF(F199="D",0,IF(F199="C",0,IF(F199="B",1,IF(F199="A",1,0))))</f>
        <v>0</v>
      </c>
      <c r="H199" s="13" t="s">
        <v>0</v>
      </c>
      <c r="I199" s="14">
        <f t="shared" ref="I199" si="604">IF(H199="D",0,IF(H199="C",0,IF(H199="B",1,IF(H199="A",1,0))))</f>
        <v>0</v>
      </c>
      <c r="J199" s="13" t="s">
        <v>0</v>
      </c>
      <c r="K199" s="14">
        <f t="shared" ref="K199" si="605">IF(J199="D",0,IF(J199="C",0,IF(J199="B",1,IF(J199="A",1,0))))</f>
        <v>0</v>
      </c>
      <c r="L199" s="18">
        <f t="shared" si="594"/>
        <v>0</v>
      </c>
      <c r="M199" s="3" t="str">
        <f t="shared" si="595"/>
        <v>Программа обнаружила больше признаков бота</v>
      </c>
      <c r="N199" s="5">
        <f t="shared" si="596"/>
        <v>2</v>
      </c>
    </row>
    <row r="200" spans="2:14" x14ac:dyDescent="0.25">
      <c r="B200" s="26" t="s">
        <v>2</v>
      </c>
      <c r="C200" s="14">
        <f t="shared" si="590"/>
        <v>1</v>
      </c>
      <c r="D200" s="21" t="s">
        <v>3</v>
      </c>
      <c r="E200" s="14">
        <f t="shared" si="590"/>
        <v>0</v>
      </c>
      <c r="F200" s="13" t="s">
        <v>0</v>
      </c>
      <c r="G200" s="14">
        <f t="shared" ref="G200" si="606">IF(F200="D",0,IF(F200="C",0,IF(F200="B",1,IF(F200="A",1,0))))</f>
        <v>0</v>
      </c>
      <c r="H200" s="13" t="s">
        <v>0</v>
      </c>
      <c r="I200" s="14">
        <f t="shared" ref="I200" si="607">IF(H200="D",0,IF(H200="C",0,IF(H200="B",1,IF(H200="A",1,0))))</f>
        <v>0</v>
      </c>
      <c r="J200" s="13" t="s">
        <v>1</v>
      </c>
      <c r="K200" s="14">
        <f t="shared" ref="K200" si="608">IF(J200="D",0,IF(J200="C",0,IF(J200="B",1,IF(J200="A",1,0))))</f>
        <v>1</v>
      </c>
      <c r="L200" s="18">
        <f t="shared" si="594"/>
        <v>0</v>
      </c>
      <c r="M200" s="3" t="str">
        <f t="shared" si="595"/>
        <v>Программа обнаружила больше признаков бота</v>
      </c>
      <c r="N200" s="5">
        <f t="shared" si="596"/>
        <v>2</v>
      </c>
    </row>
    <row r="201" spans="2:14" x14ac:dyDescent="0.25">
      <c r="B201" s="26" t="s">
        <v>3</v>
      </c>
      <c r="C201" s="14">
        <f t="shared" si="590"/>
        <v>0</v>
      </c>
      <c r="D201" s="21" t="s">
        <v>0</v>
      </c>
      <c r="E201" s="14">
        <f t="shared" si="590"/>
        <v>0</v>
      </c>
      <c r="F201" s="13" t="s">
        <v>0</v>
      </c>
      <c r="G201" s="14">
        <f t="shared" ref="G201" si="609">IF(F201="D",0,IF(F201="C",0,IF(F201="B",1,IF(F201="A",1,0))))</f>
        <v>0</v>
      </c>
      <c r="H201" s="13" t="s">
        <v>1</v>
      </c>
      <c r="I201" s="14">
        <f t="shared" ref="I201" si="610">IF(H201="D",0,IF(H201="C",0,IF(H201="B",1,IF(H201="A",1,0))))</f>
        <v>1</v>
      </c>
      <c r="J201" s="13" t="s">
        <v>3</v>
      </c>
      <c r="K201" s="14">
        <f t="shared" ref="K201" si="611">IF(J201="D",0,IF(J201="C",0,IF(J201="B",1,IF(J201="A",1,0))))</f>
        <v>0</v>
      </c>
      <c r="L201" s="18">
        <f t="shared" si="594"/>
        <v>0</v>
      </c>
      <c r="M201" s="3" t="str">
        <f t="shared" si="595"/>
        <v>Точное совпадение - Человек</v>
      </c>
      <c r="N201" s="5">
        <f t="shared" si="596"/>
        <v>1</v>
      </c>
    </row>
    <row r="202" spans="2:14" x14ac:dyDescent="0.25">
      <c r="B202" s="27" t="s">
        <v>0</v>
      </c>
      <c r="C202" s="16">
        <f t="shared" si="590"/>
        <v>0</v>
      </c>
      <c r="D202" s="24" t="s">
        <v>0</v>
      </c>
      <c r="E202" s="16">
        <f t="shared" si="590"/>
        <v>0</v>
      </c>
      <c r="F202" s="15" t="s">
        <v>3</v>
      </c>
      <c r="G202" s="16">
        <f t="shared" ref="G202" si="612">IF(F202="D",0,IF(F202="C",0,IF(F202="B",1,IF(F202="A",1,0))))</f>
        <v>0</v>
      </c>
      <c r="H202" s="15" t="s">
        <v>3</v>
      </c>
      <c r="I202" s="16">
        <f t="shared" ref="I202" si="613">IF(H202="D",0,IF(H202="C",0,IF(H202="B",1,IF(H202="A",1,0))))</f>
        <v>0</v>
      </c>
      <c r="J202" s="15" t="s">
        <v>2</v>
      </c>
      <c r="K202" s="16">
        <f t="shared" ref="K202" si="614">IF(J202="D",0,IF(J202="C",0,IF(J202="B",1,IF(J202="A",1,0))))</f>
        <v>1</v>
      </c>
      <c r="L202" s="19">
        <f t="shared" si="594"/>
        <v>0</v>
      </c>
      <c r="M202" s="3" t="str">
        <f t="shared" si="595"/>
        <v>Точное совпадение - Человек</v>
      </c>
      <c r="N202" s="5">
        <f t="shared" si="596"/>
        <v>1</v>
      </c>
    </row>
  </sheetData>
  <mergeCells count="10">
    <mergeCell ref="D1:L1"/>
    <mergeCell ref="B1:C1"/>
    <mergeCell ref="M1:R1"/>
    <mergeCell ref="O11:R13"/>
    <mergeCell ref="B2:C2"/>
    <mergeCell ref="D2:E2"/>
    <mergeCell ref="F2:G2"/>
    <mergeCell ref="H2:I2"/>
    <mergeCell ref="J2:K2"/>
    <mergeCell ref="M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2022-12-21T09:53:04Z</dcterms:modified>
</cp:coreProperties>
</file>