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leg\Desktop\диплом-собранный\э3 — 2\"/>
    </mc:Choice>
  </mc:AlternateContent>
  <xr:revisionPtr revIDLastSave="0" documentId="13_ncr:1_{8F9CF7BD-14E7-4474-80FF-54055F2A96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O33" i="1"/>
  <c r="O32" i="1"/>
  <c r="W6" i="1" l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5" i="1"/>
  <c r="D1" i="1" l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P3" i="1" l="1"/>
  <c r="P4" i="1"/>
  <c r="P26" i="1"/>
  <c r="O4" i="1"/>
  <c r="P32" i="1"/>
  <c r="O31" i="1"/>
  <c r="P31" i="1" s="1"/>
  <c r="O26" i="1"/>
  <c r="O27" i="1"/>
  <c r="O28" i="1"/>
  <c r="O29" i="1"/>
  <c r="P29" i="1" s="1"/>
  <c r="O30" i="1"/>
  <c r="O20" i="1"/>
  <c r="O21" i="1"/>
  <c r="O22" i="1"/>
  <c r="O23" i="1"/>
  <c r="O24" i="1"/>
  <c r="O25" i="1"/>
  <c r="O19" i="1"/>
  <c r="O13" i="1"/>
  <c r="O14" i="1"/>
  <c r="O15" i="1"/>
  <c r="O16" i="1"/>
  <c r="O17" i="1"/>
  <c r="O18" i="1"/>
  <c r="O12" i="1"/>
  <c r="O5" i="1"/>
  <c r="P5" i="1" s="1"/>
  <c r="O6" i="1"/>
  <c r="O7" i="1"/>
  <c r="P7" i="1" s="1"/>
  <c r="O8" i="1"/>
  <c r="P8" i="1" s="1"/>
  <c r="O9" i="1"/>
  <c r="O10" i="1"/>
  <c r="O11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Q36" i="1"/>
  <c r="AE7" i="1" s="1"/>
  <c r="AE24" i="1"/>
  <c r="AA7" i="1"/>
  <c r="AA13" i="1"/>
  <c r="AA18" i="1"/>
  <c r="AA24" i="1"/>
  <c r="E1" i="1"/>
  <c r="F1" i="1"/>
  <c r="B398" i="1" a="1"/>
  <c r="B398" i="1" s="1"/>
  <c r="B399" i="1" a="1"/>
  <c r="B399" i="1" s="1"/>
  <c r="B400" i="1" a="1"/>
  <c r="B400" i="1" s="1"/>
  <c r="P21" i="1" l="1"/>
  <c r="P30" i="1"/>
  <c r="P18" i="1"/>
  <c r="P9" i="1"/>
  <c r="P6" i="1"/>
  <c r="P33" i="1"/>
  <c r="P27" i="1"/>
  <c r="P15" i="1"/>
  <c r="P25" i="1"/>
  <c r="P13" i="1"/>
  <c r="P14" i="1"/>
  <c r="P24" i="1"/>
  <c r="P12" i="1"/>
  <c r="P23" i="1"/>
  <c r="P11" i="1"/>
  <c r="P22" i="1"/>
  <c r="P10" i="1"/>
  <c r="P20" i="1"/>
  <c r="P19" i="1"/>
  <c r="P17" i="1"/>
  <c r="P28" i="1"/>
  <c r="P16" i="1"/>
  <c r="AE18" i="1"/>
  <c r="AE13" i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<sst xmlns="http://schemas.openxmlformats.org/spreadsheetml/2006/main" count="34" uniqueCount="6">
  <si>
    <t>баллы</t>
  </si>
  <si>
    <t>%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</si>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</sst>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 applyAlignment="1">
      <alignment horizontal="center" vertical="center"/>
    </xf>
    <xf numFmtId="0" fontId="5" fillId="0" borderId="0" xfId="0" applyFont="1"/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3" fillId="0" borderId="6" xfId="0" applyFont="1" applyBorder="1"/>
    <xf numFmtId="0" fontId="4" fillId="0" borderId="6" xfId="0" applyFont="1" applyBorder="1"/>
    <xf numFmtId="0" fontId="1" fillId="0" borderId="6" xfId="0" applyFont="1" applyBorder="1"/>
    <xf numFmtId="0" fontId="4" fillId="0" borderId="7" xfId="0" applyFont="1" applyBorder="1"/>
    <xf numFmtId="0" fontId="0" fillId="2" borderId="5" xfId="0" applyFill="1" applyBorder="1"/>
    <xf numFmtId="1" fontId="0" fillId="0" borderId="6" xfId="0" applyNumberFormat="1" applyBorder="1"/>
    <xf numFmtId="1" fontId="0" fillId="0" borderId="7" xfId="0" applyNumberFormat="1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2" fillId="0" borderId="3" xfId="0" applyFont="1" applyBorder="1" applyAlignment="1">
      <alignment horizontal="center" vertical="center"/>
    </xf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00"/>
  <sheetViews>
    <sheetView tabSelected="1" topLeftCell="A169" zoomScale="85" zoomScaleNormal="85" workbookViewId="0">
      <selection activeCell="Q192" sqref="Q192"/>
    </sheetView>
  </sheetViews>
  <sheetFormatPr defaultRowHeight="15" x14ac:dyDescent="0.25"/>
  <cols>
    <col min="1" max="1" width="14.42578125" style="8" customWidth="1"/>
    <col min="2" max="2" width="19" style="3" customWidth="1"/>
    <col min="16" max="16" width="10.28515625" bestFit="1" customWidth="1"/>
  </cols>
  <sheetData>
    <row r="1" spans="1:31" x14ac:dyDescent="0.25">
      <c r="A1" s="2">
        <v>5.7</v>
      </c>
      <c r="B1" s="3">
        <f>IF(A1 &gt;=0.5,INDEX($O$4:$O$33,LOOKUP(ROUND(A1,0),$N$4:$N$33)),0)</f>
        <v>19</v>
      </c>
      <c r="D1" s="2">
        <f>MAX(A:A)</f>
        <v>30.2</v>
      </c>
      <c r="E1">
        <f>MIN(A:A)</f>
        <v>0</v>
      </c>
      <c r="F1" s="2">
        <f>AVERAGE(A:A)</f>
        <v>14.464666666666655</v>
      </c>
    </row>
    <row r="2" spans="1:31" ht="15.75" thickBot="1" x14ac:dyDescent="0.3">
      <c r="A2" s="2">
        <v>21.7</v>
      </c>
      <c r="B2" s="3">
        <f>IF(A2 &gt;=0.5,INDEX($O$4:$O$33,LOOKUP(ROUND(A2,0),$N$4:$N$33)),0)</f>
        <v>75</v>
      </c>
      <c r="N2" s="1" t="s">
        <v>0</v>
      </c>
      <c r="O2" t="s">
        <v>1</v>
      </c>
    </row>
    <row r="3" spans="1:31" ht="15.75" thickBot="1" x14ac:dyDescent="0.3">
      <c r="A3" s="2">
        <v>21.7</v>
      </c>
      <c r="B3" s="3">
        <f t="shared" ref="B3:B65" si="0">IF(A3 &gt;=0.5,INDEX($O$4:$O$33,LOOKUP(ROUND(A3,0),$N$4:$N$33)),0)</f>
        <v>75</v>
      </c>
      <c r="N3" s="20">
        <v>0</v>
      </c>
      <c r="O3" s="10">
        <v>0</v>
      </c>
      <c r="P3" s="13" t="str">
        <f t="shared" ref="P3:P33" si="1">IF(AND(O3&gt;=0,O3&lt;=24),"D",IF(AND(O3&gt;=25,O3&lt;=50),"C",IF(AND(O3&gt;=51,O3&lt;=74),"B",IF((O3&gt;=75),"A"))))</f>
        <v>D</v>
      </c>
      <c r="Q3" s="26">
        <v>0</v>
      </c>
      <c r="T3" s="5" t="s">
        <v>0</v>
      </c>
      <c r="U3" s="5"/>
      <c r="V3" s="5"/>
      <c r="W3" s="5" t="s">
        <v>1</v>
      </c>
      <c r="X3" s="5"/>
    </row>
    <row r="4" spans="1:31" x14ac:dyDescent="0.25">
      <c r="A4" s="2">
        <v>23.2</v>
      </c>
      <c r="B4" s="3">
        <f t="shared" si="0"/>
        <v>78</v>
      </c>
      <c r="N4" s="21">
        <v>1</v>
      </c>
      <c r="O4" s="2">
        <f t="shared" ref="O4:O11" si="2">N4*3+1</f>
        <v>4</v>
      </c>
      <c r="P4" s="13" t="str">
        <f t="shared" si="1"/>
        <v>D</v>
      </c>
      <c r="Q4" s="29"/>
      <c r="T4" s="30">
        <v>0</v>
      </c>
      <c r="U4" s="30">
        <v>2</v>
      </c>
      <c r="V4" s="30"/>
      <c r="W4" s="30">
        <v>0</v>
      </c>
      <c r="X4" s="11" t="s">
        <v>2</v>
      </c>
    </row>
    <row r="5" spans="1:31" x14ac:dyDescent="0.25">
      <c r="A5" s="2">
        <v>26.95</v>
      </c>
      <c r="B5" s="3">
        <f t="shared" si="0"/>
        <v>90</v>
      </c>
      <c r="N5" s="21">
        <v>2</v>
      </c>
      <c r="O5" s="2">
        <f t="shared" si="2"/>
        <v>7</v>
      </c>
      <c r="P5" s="13" t="str">
        <f t="shared" si="1"/>
        <v>D</v>
      </c>
      <c r="Q5" s="29"/>
      <c r="T5" s="5">
        <v>1</v>
      </c>
      <c r="U5" s="5">
        <v>3</v>
      </c>
      <c r="V5" s="5"/>
      <c r="W5" s="5">
        <f>-1+T5/$T$29*100</f>
        <v>3</v>
      </c>
      <c r="X5" s="12" t="s">
        <v>2</v>
      </c>
    </row>
    <row r="6" spans="1:31" x14ac:dyDescent="0.25">
      <c r="A6" s="2">
        <v>26.95</v>
      </c>
      <c r="B6" s="3">
        <f t="shared" si="0"/>
        <v>90</v>
      </c>
      <c r="N6" s="21">
        <v>3</v>
      </c>
      <c r="O6" s="2">
        <f t="shared" si="2"/>
        <v>10</v>
      </c>
      <c r="P6" s="13" t="str">
        <f t="shared" si="1"/>
        <v>D</v>
      </c>
      <c r="Q6" s="29"/>
      <c r="T6" s="5">
        <v>2</v>
      </c>
      <c r="U6" s="5">
        <v>3</v>
      </c>
      <c r="V6" s="5"/>
      <c r="W6" s="5">
        <f t="shared" ref="W6:W29" si="3">-1+T6/$T$29*100</f>
        <v>7</v>
      </c>
      <c r="X6" s="12" t="s">
        <v>2</v>
      </c>
    </row>
    <row r="7" spans="1:31" x14ac:dyDescent="0.25">
      <c r="A7" s="2">
        <v>21.7</v>
      </c>
      <c r="B7" s="3">
        <f t="shared" si="0"/>
        <v>75</v>
      </c>
      <c r="N7" s="21">
        <v>4</v>
      </c>
      <c r="O7" s="2">
        <f t="shared" si="2"/>
        <v>13</v>
      </c>
      <c r="P7" s="13" t="str">
        <f t="shared" si="1"/>
        <v>D</v>
      </c>
      <c r="Q7" s="29"/>
      <c r="T7" s="5">
        <v>3</v>
      </c>
      <c r="U7" s="5">
        <v>3</v>
      </c>
      <c r="V7" s="5"/>
      <c r="W7" s="5">
        <f t="shared" si="3"/>
        <v>11</v>
      </c>
      <c r="X7" s="12" t="s">
        <v>2</v>
      </c>
      <c r="Z7">
        <v>7</v>
      </c>
      <c r="AA7">
        <f>Z7/X30</f>
        <v>0.26923076923076922</v>
      </c>
      <c r="AC7">
        <v>25</v>
      </c>
      <c r="AD7" t="s">
        <v>1</v>
      </c>
      <c r="AE7" s="1">
        <f>AC7*Q36</f>
        <v>8.25</v>
      </c>
    </row>
    <row r="8" spans="1:31" x14ac:dyDescent="0.25">
      <c r="A8" s="2">
        <v>5</v>
      </c>
      <c r="B8" s="3">
        <f t="shared" si="0"/>
        <v>16</v>
      </c>
      <c r="N8" s="21">
        <v>5</v>
      </c>
      <c r="O8" s="2">
        <f t="shared" si="2"/>
        <v>16</v>
      </c>
      <c r="P8" s="13" t="str">
        <f t="shared" si="1"/>
        <v>D</v>
      </c>
      <c r="Q8" s="29"/>
      <c r="T8" s="5">
        <v>4</v>
      </c>
      <c r="U8" s="5">
        <v>4</v>
      </c>
      <c r="V8" s="5"/>
      <c r="W8" s="5">
        <f t="shared" si="3"/>
        <v>15</v>
      </c>
      <c r="X8" s="12" t="s">
        <v>2</v>
      </c>
      <c r="AE8" s="1"/>
    </row>
    <row r="9" spans="1:31" x14ac:dyDescent="0.25">
      <c r="A9" s="2">
        <v>26.45</v>
      </c>
      <c r="B9" s="3">
        <f t="shared" si="0"/>
        <v>87</v>
      </c>
      <c r="N9" s="21">
        <v>6</v>
      </c>
      <c r="O9" s="2">
        <f t="shared" si="2"/>
        <v>19</v>
      </c>
      <c r="P9" s="13" t="str">
        <f t="shared" si="1"/>
        <v>D</v>
      </c>
      <c r="Q9" s="29"/>
      <c r="T9" s="5">
        <v>5</v>
      </c>
      <c r="U9" s="5">
        <v>4</v>
      </c>
      <c r="V9" s="5"/>
      <c r="W9" s="5">
        <f t="shared" si="3"/>
        <v>19</v>
      </c>
      <c r="X9" s="12" t="s">
        <v>2</v>
      </c>
      <c r="AE9" s="1"/>
    </row>
    <row r="10" spans="1:31" ht="15.75" thickBot="1" x14ac:dyDescent="0.3">
      <c r="A10" s="2">
        <v>18.5</v>
      </c>
      <c r="B10" s="3">
        <f t="shared" si="0"/>
        <v>66</v>
      </c>
      <c r="N10" s="21">
        <v>7</v>
      </c>
      <c r="O10" s="2">
        <f t="shared" si="2"/>
        <v>22</v>
      </c>
      <c r="P10" s="13" t="str">
        <f t="shared" si="1"/>
        <v>D</v>
      </c>
      <c r="Q10" s="29"/>
      <c r="T10" s="5">
        <v>6</v>
      </c>
      <c r="U10" s="5">
        <v>4</v>
      </c>
      <c r="V10" s="5"/>
      <c r="W10" s="5">
        <f t="shared" si="3"/>
        <v>23</v>
      </c>
      <c r="X10" s="12" t="s">
        <v>2</v>
      </c>
      <c r="AE10" s="1"/>
    </row>
    <row r="11" spans="1:31" ht="15.75" thickBot="1" x14ac:dyDescent="0.3">
      <c r="A11" s="2">
        <v>21.7</v>
      </c>
      <c r="B11" s="3">
        <f t="shared" si="0"/>
        <v>75</v>
      </c>
      <c r="N11" s="21">
        <v>8</v>
      </c>
      <c r="O11" s="2">
        <f t="shared" si="2"/>
        <v>25</v>
      </c>
      <c r="P11" s="13" t="str">
        <f t="shared" si="1"/>
        <v>C</v>
      </c>
      <c r="Q11" s="23">
        <v>25</v>
      </c>
      <c r="T11" s="5">
        <v>7</v>
      </c>
      <c r="U11" s="5">
        <v>5</v>
      </c>
      <c r="V11" s="5"/>
      <c r="W11" s="5">
        <f t="shared" si="3"/>
        <v>27.000000000000004</v>
      </c>
      <c r="X11" s="11" t="s">
        <v>3</v>
      </c>
      <c r="AE11" s="1"/>
    </row>
    <row r="12" spans="1:31" x14ac:dyDescent="0.25">
      <c r="A12" s="2">
        <v>23.9</v>
      </c>
      <c r="B12" s="3">
        <f t="shared" si="0"/>
        <v>81</v>
      </c>
      <c r="N12" s="21">
        <v>9</v>
      </c>
      <c r="O12" s="2">
        <f t="shared" ref="O12:O18" si="4">N12*3+6</f>
        <v>33</v>
      </c>
      <c r="P12" s="13" t="str">
        <f t="shared" si="1"/>
        <v>C</v>
      </c>
      <c r="Q12" s="10"/>
      <c r="T12" s="5">
        <v>8</v>
      </c>
      <c r="U12" s="5">
        <v>5</v>
      </c>
      <c r="V12" s="5"/>
      <c r="W12" s="5">
        <f t="shared" si="3"/>
        <v>31</v>
      </c>
      <c r="X12" s="12" t="s">
        <v>3</v>
      </c>
      <c r="AE12" s="1"/>
    </row>
    <row r="13" spans="1:31" x14ac:dyDescent="0.25">
      <c r="A13" s="2">
        <v>14.899999999999901</v>
      </c>
      <c r="B13" s="3">
        <f t="shared" si="0"/>
        <v>51</v>
      </c>
      <c r="N13" s="21">
        <v>10</v>
      </c>
      <c r="O13" s="2">
        <f t="shared" si="4"/>
        <v>36</v>
      </c>
      <c r="P13" s="13" t="str">
        <f t="shared" si="1"/>
        <v>C</v>
      </c>
      <c r="Q13" s="10"/>
      <c r="T13" s="5">
        <v>9</v>
      </c>
      <c r="U13" s="5">
        <v>5</v>
      </c>
      <c r="V13" s="5"/>
      <c r="W13" s="5">
        <f t="shared" si="3"/>
        <v>35</v>
      </c>
      <c r="X13" s="12" t="s">
        <v>3</v>
      </c>
      <c r="Z13">
        <v>5</v>
      </c>
      <c r="AA13">
        <f>Z13/X30</f>
        <v>0.19230769230769232</v>
      </c>
      <c r="AC13">
        <v>20</v>
      </c>
      <c r="AD13" t="s">
        <v>1</v>
      </c>
      <c r="AE13" s="1">
        <f>AC13*Q36</f>
        <v>6.6000000000000005</v>
      </c>
    </row>
    <row r="14" spans="1:31" x14ac:dyDescent="0.25">
      <c r="A14" s="2">
        <v>22</v>
      </c>
      <c r="B14" s="3">
        <f t="shared" si="0"/>
        <v>75</v>
      </c>
      <c r="N14" s="21">
        <v>11</v>
      </c>
      <c r="O14" s="2">
        <f t="shared" si="4"/>
        <v>39</v>
      </c>
      <c r="P14" s="13" t="str">
        <f t="shared" si="1"/>
        <v>C</v>
      </c>
      <c r="Q14" s="10"/>
      <c r="T14" s="5">
        <v>10</v>
      </c>
      <c r="U14" s="5">
        <v>5</v>
      </c>
      <c r="V14" s="5"/>
      <c r="W14" s="5">
        <f t="shared" si="3"/>
        <v>39</v>
      </c>
      <c r="X14" s="12" t="s">
        <v>3</v>
      </c>
      <c r="AE14" s="1"/>
    </row>
    <row r="15" spans="1:31" x14ac:dyDescent="0.25">
      <c r="A15" s="2">
        <v>9.1999999999999993</v>
      </c>
      <c r="B15" s="3">
        <f t="shared" si="0"/>
        <v>33</v>
      </c>
      <c r="N15" s="21">
        <v>12</v>
      </c>
      <c r="O15" s="2">
        <f t="shared" si="4"/>
        <v>42</v>
      </c>
      <c r="P15" s="13" t="str">
        <f t="shared" si="1"/>
        <v>C</v>
      </c>
      <c r="Q15" s="10"/>
      <c r="T15" s="5">
        <v>11</v>
      </c>
      <c r="U15" s="5">
        <v>5</v>
      </c>
      <c r="V15" s="5"/>
      <c r="W15" s="5">
        <f t="shared" si="3"/>
        <v>43</v>
      </c>
      <c r="X15" s="12" t="s">
        <v>3</v>
      </c>
      <c r="AE15" s="1"/>
    </row>
    <row r="16" spans="1:31" x14ac:dyDescent="0.25">
      <c r="A16" s="2">
        <v>21.2</v>
      </c>
      <c r="B16" s="3">
        <f t="shared" si="0"/>
        <v>72</v>
      </c>
      <c r="N16" s="21">
        <v>13</v>
      </c>
      <c r="O16" s="2">
        <f t="shared" si="4"/>
        <v>45</v>
      </c>
      <c r="P16" s="13" t="str">
        <f t="shared" si="1"/>
        <v>C</v>
      </c>
      <c r="Q16" s="10"/>
      <c r="T16" s="5">
        <v>12</v>
      </c>
      <c r="U16" s="5">
        <v>6</v>
      </c>
      <c r="V16" s="5"/>
      <c r="W16" s="5">
        <f t="shared" si="3"/>
        <v>47</v>
      </c>
      <c r="X16" s="31" t="s">
        <v>3</v>
      </c>
      <c r="AE16" s="1"/>
    </row>
    <row r="17" spans="1:31" ht="15.75" thickBot="1" x14ac:dyDescent="0.3">
      <c r="A17" s="2">
        <v>21.999999999999901</v>
      </c>
      <c r="B17" s="3">
        <f t="shared" si="0"/>
        <v>75</v>
      </c>
      <c r="N17" s="21">
        <v>14</v>
      </c>
      <c r="O17" s="2">
        <f t="shared" si="4"/>
        <v>48</v>
      </c>
      <c r="P17" s="13" t="str">
        <f t="shared" si="1"/>
        <v>C</v>
      </c>
      <c r="Q17" s="10"/>
      <c r="T17" s="5">
        <v>13</v>
      </c>
      <c r="U17" s="5">
        <v>6</v>
      </c>
      <c r="V17" s="5"/>
      <c r="W17" s="5">
        <f t="shared" si="3"/>
        <v>51</v>
      </c>
      <c r="X17" s="12" t="s">
        <v>4</v>
      </c>
      <c r="AE17" s="1"/>
    </row>
    <row r="18" spans="1:31" ht="15.75" thickBot="1" x14ac:dyDescent="0.3">
      <c r="A18" s="2">
        <v>11.95</v>
      </c>
      <c r="B18" s="3">
        <f t="shared" si="0"/>
        <v>42</v>
      </c>
      <c r="N18" s="22">
        <v>15</v>
      </c>
      <c r="O18" s="2">
        <f t="shared" si="4"/>
        <v>51</v>
      </c>
      <c r="P18" s="13" t="str">
        <f t="shared" si="1"/>
        <v>B</v>
      </c>
      <c r="Q18" s="25">
        <v>51</v>
      </c>
      <c r="T18" s="5">
        <v>14</v>
      </c>
      <c r="U18" s="5">
        <v>6</v>
      </c>
      <c r="V18" s="5"/>
      <c r="W18" s="5">
        <f t="shared" si="3"/>
        <v>55.000000000000007</v>
      </c>
      <c r="X18" s="12" t="s">
        <v>4</v>
      </c>
      <c r="Z18">
        <v>5</v>
      </c>
      <c r="AA18">
        <f>Z18/X30</f>
        <v>0.19230769230769232</v>
      </c>
      <c r="AC18">
        <v>20</v>
      </c>
      <c r="AD18" t="s">
        <v>1</v>
      </c>
      <c r="AE18" s="1">
        <f>AC18*Q36</f>
        <v>6.6000000000000005</v>
      </c>
    </row>
    <row r="19" spans="1:31" ht="15.75" thickBot="1" x14ac:dyDescent="0.3">
      <c r="A19" s="2">
        <v>17.7</v>
      </c>
      <c r="B19" s="3">
        <f t="shared" si="0"/>
        <v>63</v>
      </c>
      <c r="N19" s="14">
        <v>16</v>
      </c>
      <c r="O19" s="2">
        <f t="shared" ref="O19:O31" si="5">N19*3+9</f>
        <v>57</v>
      </c>
      <c r="P19" s="13" t="str">
        <f t="shared" si="1"/>
        <v>B</v>
      </c>
      <c r="Q19" s="28"/>
      <c r="T19" s="5">
        <v>15</v>
      </c>
      <c r="U19" s="5">
        <v>5</v>
      </c>
      <c r="V19" s="5"/>
      <c r="W19" s="5">
        <f t="shared" si="3"/>
        <v>59</v>
      </c>
      <c r="X19" s="12" t="s">
        <v>4</v>
      </c>
      <c r="AE19" s="1"/>
    </row>
    <row r="20" spans="1:31" x14ac:dyDescent="0.25">
      <c r="A20" s="2">
        <v>10.199999999999999</v>
      </c>
      <c r="B20" s="3">
        <f t="shared" si="0"/>
        <v>36</v>
      </c>
      <c r="N20" s="15">
        <v>17</v>
      </c>
      <c r="O20" s="2">
        <f t="shared" si="5"/>
        <v>60</v>
      </c>
      <c r="P20" s="13" t="str">
        <f t="shared" si="1"/>
        <v>B</v>
      </c>
      <c r="Q20" s="28"/>
      <c r="T20" s="5">
        <v>16</v>
      </c>
      <c r="U20" s="5">
        <v>5</v>
      </c>
      <c r="V20" s="5"/>
      <c r="W20" s="5">
        <f t="shared" si="3"/>
        <v>63</v>
      </c>
      <c r="X20" s="12" t="s">
        <v>4</v>
      </c>
      <c r="AE20" s="1"/>
    </row>
    <row r="21" spans="1:31" x14ac:dyDescent="0.25">
      <c r="A21" s="2">
        <v>21.7</v>
      </c>
      <c r="B21" s="3">
        <f t="shared" si="0"/>
        <v>75</v>
      </c>
      <c r="N21" s="16">
        <v>18</v>
      </c>
      <c r="O21" s="2">
        <f t="shared" si="5"/>
        <v>63</v>
      </c>
      <c r="P21" s="13" t="str">
        <f t="shared" si="1"/>
        <v>B</v>
      </c>
      <c r="Q21" s="28"/>
      <c r="T21" s="5">
        <v>17</v>
      </c>
      <c r="U21" s="5">
        <v>5</v>
      </c>
      <c r="V21" s="5"/>
      <c r="W21" s="5">
        <f t="shared" si="3"/>
        <v>67</v>
      </c>
      <c r="X21" s="12" t="s">
        <v>4</v>
      </c>
      <c r="AE21" s="1"/>
    </row>
    <row r="22" spans="1:31" x14ac:dyDescent="0.25">
      <c r="A22" s="2">
        <v>13.25</v>
      </c>
      <c r="B22" s="3">
        <f t="shared" si="0"/>
        <v>45</v>
      </c>
      <c r="N22" s="16">
        <v>19</v>
      </c>
      <c r="O22" s="2">
        <f t="shared" si="5"/>
        <v>66</v>
      </c>
      <c r="P22" s="13" t="str">
        <f t="shared" si="1"/>
        <v>B</v>
      </c>
      <c r="Q22" s="28"/>
      <c r="T22" s="6">
        <v>18</v>
      </c>
      <c r="U22" s="5">
        <v>4</v>
      </c>
      <c r="V22" s="5"/>
      <c r="W22" s="5">
        <f t="shared" si="3"/>
        <v>71</v>
      </c>
      <c r="X22" s="31" t="s">
        <v>4</v>
      </c>
      <c r="AE22" s="1"/>
    </row>
    <row r="23" spans="1:31" x14ac:dyDescent="0.25">
      <c r="A23" s="2">
        <v>21.7</v>
      </c>
      <c r="B23" s="3">
        <f t="shared" si="0"/>
        <v>75</v>
      </c>
      <c r="N23" s="16">
        <v>20</v>
      </c>
      <c r="O23" s="2">
        <f t="shared" si="5"/>
        <v>69</v>
      </c>
      <c r="P23" s="13" t="str">
        <f t="shared" si="1"/>
        <v>B</v>
      </c>
      <c r="Q23" s="28"/>
      <c r="T23" s="6">
        <v>19</v>
      </c>
      <c r="U23" s="5">
        <v>4</v>
      </c>
      <c r="V23" s="5"/>
      <c r="W23" s="5">
        <f t="shared" si="3"/>
        <v>75</v>
      </c>
      <c r="X23" s="12" t="s">
        <v>5</v>
      </c>
      <c r="AE23" s="1"/>
    </row>
    <row r="24" spans="1:31" ht="15.75" thickBot="1" x14ac:dyDescent="0.3">
      <c r="A24" s="2">
        <v>9.6999999999999993</v>
      </c>
      <c r="B24" s="3">
        <f t="shared" si="0"/>
        <v>36</v>
      </c>
      <c r="N24" s="17">
        <v>21</v>
      </c>
      <c r="O24" s="2">
        <f t="shared" si="5"/>
        <v>72</v>
      </c>
      <c r="P24" s="13" t="str">
        <f t="shared" si="1"/>
        <v>B</v>
      </c>
      <c r="Q24" s="28"/>
      <c r="T24" s="6">
        <v>20</v>
      </c>
      <c r="U24" s="5">
        <v>4</v>
      </c>
      <c r="V24" s="5"/>
      <c r="W24" s="5">
        <f t="shared" si="3"/>
        <v>79</v>
      </c>
      <c r="X24" s="12" t="s">
        <v>5</v>
      </c>
      <c r="Z24">
        <v>9</v>
      </c>
      <c r="AA24">
        <f>Z24/X30</f>
        <v>0.34615384615384615</v>
      </c>
      <c r="AC24">
        <v>35</v>
      </c>
      <c r="AD24" t="s">
        <v>1</v>
      </c>
      <c r="AE24" s="1">
        <f>AC24*Q36</f>
        <v>11.55</v>
      </c>
    </row>
    <row r="25" spans="1:31" ht="15.75" thickBot="1" x14ac:dyDescent="0.3">
      <c r="A25" s="2">
        <v>12.2</v>
      </c>
      <c r="B25" s="3">
        <f t="shared" si="0"/>
        <v>42</v>
      </c>
      <c r="N25" s="18">
        <v>22</v>
      </c>
      <c r="O25" s="2">
        <f t="shared" si="5"/>
        <v>75</v>
      </c>
      <c r="P25" s="13" t="str">
        <f t="shared" si="1"/>
        <v>A</v>
      </c>
      <c r="Q25" s="24">
        <v>75</v>
      </c>
      <c r="T25" s="7">
        <v>21</v>
      </c>
      <c r="U25" s="5">
        <v>3</v>
      </c>
      <c r="V25" s="5"/>
      <c r="W25" s="5">
        <f t="shared" si="3"/>
        <v>83</v>
      </c>
      <c r="X25" s="12" t="s">
        <v>5</v>
      </c>
    </row>
    <row r="26" spans="1:31" x14ac:dyDescent="0.25">
      <c r="A26" s="2">
        <v>21.7</v>
      </c>
      <c r="B26" s="3">
        <f t="shared" si="0"/>
        <v>75</v>
      </c>
      <c r="N26" s="17">
        <v>23</v>
      </c>
      <c r="O26" s="2">
        <f t="shared" si="5"/>
        <v>78</v>
      </c>
      <c r="P26" s="13" t="str">
        <f t="shared" si="1"/>
        <v>A</v>
      </c>
      <c r="Q26" s="27"/>
      <c r="T26" s="4">
        <v>22</v>
      </c>
      <c r="U26" s="5">
        <v>2</v>
      </c>
      <c r="V26" s="5"/>
      <c r="W26" s="5">
        <f t="shared" si="3"/>
        <v>87</v>
      </c>
      <c r="X26" s="12" t="s">
        <v>5</v>
      </c>
    </row>
    <row r="27" spans="1:31" x14ac:dyDescent="0.25">
      <c r="A27" s="2">
        <v>15.533333333333299</v>
      </c>
      <c r="B27" s="3">
        <f t="shared" si="0"/>
        <v>57</v>
      </c>
      <c r="N27" s="17">
        <v>24</v>
      </c>
      <c r="O27" s="2">
        <f t="shared" si="5"/>
        <v>81</v>
      </c>
      <c r="P27" s="13" t="str">
        <f t="shared" si="1"/>
        <v>A</v>
      </c>
      <c r="Q27" s="27"/>
      <c r="T27" s="7">
        <v>23</v>
      </c>
      <c r="U27" s="5">
        <v>2</v>
      </c>
      <c r="V27" s="5"/>
      <c r="W27" s="5">
        <f t="shared" si="3"/>
        <v>91</v>
      </c>
      <c r="X27" s="12" t="s">
        <v>5</v>
      </c>
    </row>
    <row r="28" spans="1:31" x14ac:dyDescent="0.25">
      <c r="A28" s="2">
        <v>8.5</v>
      </c>
      <c r="B28" s="3">
        <f t="shared" si="0"/>
        <v>33</v>
      </c>
      <c r="N28" s="16">
        <v>25</v>
      </c>
      <c r="O28" s="2">
        <f t="shared" si="5"/>
        <v>84</v>
      </c>
      <c r="P28" s="13" t="str">
        <f t="shared" si="1"/>
        <v>A</v>
      </c>
      <c r="Q28" s="27"/>
      <c r="T28" s="7">
        <v>24</v>
      </c>
      <c r="U28" s="5">
        <v>1</v>
      </c>
      <c r="V28" s="5"/>
      <c r="W28" s="5">
        <f t="shared" si="3"/>
        <v>95</v>
      </c>
      <c r="X28" s="12" t="s">
        <v>5</v>
      </c>
    </row>
    <row r="29" spans="1:31" x14ac:dyDescent="0.25">
      <c r="A29" s="2">
        <v>9.6999999999999993</v>
      </c>
      <c r="B29" s="3">
        <f t="shared" si="0"/>
        <v>36</v>
      </c>
      <c r="N29" s="17">
        <v>26</v>
      </c>
      <c r="O29" s="2">
        <f t="shared" si="5"/>
        <v>87</v>
      </c>
      <c r="P29" s="13" t="str">
        <f t="shared" si="1"/>
        <v>A</v>
      </c>
      <c r="Q29" s="27"/>
      <c r="T29" s="6">
        <v>25</v>
      </c>
      <c r="U29" s="5">
        <v>1</v>
      </c>
      <c r="V29" s="5"/>
      <c r="W29" s="5">
        <f t="shared" si="3"/>
        <v>99</v>
      </c>
      <c r="X29" s="31" t="s">
        <v>5</v>
      </c>
    </row>
    <row r="30" spans="1:31" x14ac:dyDescent="0.25">
      <c r="A30" s="2">
        <v>3.5</v>
      </c>
      <c r="B30" s="3">
        <f t="shared" si="0"/>
        <v>13</v>
      </c>
      <c r="N30" s="16">
        <v>27</v>
      </c>
      <c r="O30" s="2">
        <f t="shared" si="5"/>
        <v>90</v>
      </c>
      <c r="P30" s="13" t="str">
        <f t="shared" si="1"/>
        <v>A</v>
      </c>
      <c r="Q30" s="27"/>
      <c r="X30">
        <v>26</v>
      </c>
    </row>
    <row r="31" spans="1:31" x14ac:dyDescent="0.25">
      <c r="A31" s="2">
        <v>1.7</v>
      </c>
      <c r="B31" s="3">
        <f t="shared" si="0"/>
        <v>7</v>
      </c>
      <c r="C31" s="9"/>
      <c r="N31" s="17">
        <v>28</v>
      </c>
      <c r="O31" s="2">
        <f t="shared" si="5"/>
        <v>93</v>
      </c>
      <c r="P31" s="13" t="str">
        <f t="shared" si="1"/>
        <v>A</v>
      </c>
      <c r="Q31" s="27"/>
    </row>
    <row r="32" spans="1:31" x14ac:dyDescent="0.25">
      <c r="A32" s="2">
        <v>4</v>
      </c>
      <c r="B32" s="3">
        <f t="shared" si="0"/>
        <v>13</v>
      </c>
      <c r="N32" s="16">
        <v>29</v>
      </c>
      <c r="O32" s="2">
        <f>N32*3+9</f>
        <v>96</v>
      </c>
      <c r="P32" s="13" t="str">
        <f t="shared" si="1"/>
        <v>A</v>
      </c>
      <c r="Q32" s="27"/>
    </row>
    <row r="33" spans="1:18" x14ac:dyDescent="0.25">
      <c r="A33" s="2">
        <v>20</v>
      </c>
      <c r="B33" s="3">
        <f t="shared" si="0"/>
        <v>69</v>
      </c>
      <c r="N33" s="17">
        <v>30</v>
      </c>
      <c r="O33" s="2">
        <f>N33*3+9</f>
        <v>99</v>
      </c>
      <c r="P33" s="13" t="str">
        <f t="shared" si="1"/>
        <v>A</v>
      </c>
      <c r="Q33" s="27">
        <v>99</v>
      </c>
    </row>
    <row r="34" spans="1:18" ht="15.75" thickBot="1" x14ac:dyDescent="0.3">
      <c r="A34" s="2">
        <v>8.9499999999999993</v>
      </c>
      <c r="B34" s="3">
        <f t="shared" si="0"/>
        <v>33</v>
      </c>
      <c r="N34" s="16"/>
      <c r="O34" s="2"/>
      <c r="P34" s="13"/>
      <c r="Q34" s="27"/>
    </row>
    <row r="35" spans="1:18" ht="15.75" thickBot="1" x14ac:dyDescent="0.3">
      <c r="A35" s="2">
        <v>20.2</v>
      </c>
      <c r="B35" s="3">
        <f t="shared" si="0"/>
        <v>69</v>
      </c>
      <c r="N35" s="19"/>
      <c r="O35" s="2"/>
      <c r="P35" s="13"/>
      <c r="Q35" s="24"/>
    </row>
    <row r="36" spans="1:18" x14ac:dyDescent="0.25">
      <c r="A36" s="2">
        <v>21.7</v>
      </c>
      <c r="B36" s="3">
        <f t="shared" si="0"/>
        <v>75</v>
      </c>
      <c r="P36">
        <v>33</v>
      </c>
      <c r="Q36">
        <f>P36/100</f>
        <v>0.33</v>
      </c>
      <c r="R36" s="32">
        <v>0.01</v>
      </c>
    </row>
    <row r="37" spans="1:18" x14ac:dyDescent="0.25">
      <c r="A37" s="2">
        <v>9.6999999999999993</v>
      </c>
      <c r="B37" s="3">
        <f t="shared" si="0"/>
        <v>36</v>
      </c>
    </row>
    <row r="38" spans="1:18" x14ac:dyDescent="0.25">
      <c r="A38" s="2">
        <v>8.9499999999999993</v>
      </c>
      <c r="B38" s="3">
        <f t="shared" si="0"/>
        <v>33</v>
      </c>
    </row>
    <row r="39" spans="1:18" x14ac:dyDescent="0.25">
      <c r="A39" s="2">
        <v>21.7</v>
      </c>
      <c r="B39" s="3">
        <f t="shared" si="0"/>
        <v>75</v>
      </c>
    </row>
    <row r="40" spans="1:18" x14ac:dyDescent="0.25">
      <c r="A40" s="2">
        <v>21.7</v>
      </c>
      <c r="B40" s="3">
        <f t="shared" si="0"/>
        <v>75</v>
      </c>
    </row>
    <row r="41" spans="1:18" x14ac:dyDescent="0.25">
      <c r="A41" s="2">
        <v>21.7</v>
      </c>
      <c r="B41" s="3">
        <f t="shared" si="0"/>
        <v>75</v>
      </c>
    </row>
    <row r="42" spans="1:18" x14ac:dyDescent="0.25">
      <c r="A42" s="2">
        <v>10.5</v>
      </c>
      <c r="B42" s="3">
        <f t="shared" si="0"/>
        <v>39</v>
      </c>
    </row>
    <row r="43" spans="1:18" x14ac:dyDescent="0.25">
      <c r="A43" s="2">
        <v>0</v>
      </c>
      <c r="B43" s="3">
        <f t="shared" si="0"/>
        <v>0</v>
      </c>
    </row>
    <row r="44" spans="1:18" x14ac:dyDescent="0.25">
      <c r="A44" s="2">
        <v>20</v>
      </c>
      <c r="B44" s="3">
        <f t="shared" si="0"/>
        <v>69</v>
      </c>
    </row>
    <row r="45" spans="1:18" x14ac:dyDescent="0.25">
      <c r="A45" s="2">
        <v>5.2</v>
      </c>
      <c r="B45" s="3">
        <f t="shared" si="0"/>
        <v>16</v>
      </c>
    </row>
    <row r="46" spans="1:18" x14ac:dyDescent="0.25">
      <c r="A46" s="2">
        <v>20.2</v>
      </c>
      <c r="B46" s="3">
        <f t="shared" si="0"/>
        <v>69</v>
      </c>
    </row>
    <row r="47" spans="1:18" x14ac:dyDescent="0.25">
      <c r="A47" s="2">
        <v>21.7</v>
      </c>
      <c r="B47" s="3">
        <f t="shared" si="0"/>
        <v>75</v>
      </c>
    </row>
    <row r="48" spans="1:18" x14ac:dyDescent="0.25">
      <c r="A48" s="2">
        <v>11.7</v>
      </c>
      <c r="B48" s="3">
        <f t="shared" si="0"/>
        <v>42</v>
      </c>
    </row>
    <row r="49" spans="1:3" x14ac:dyDescent="0.25">
      <c r="A49" s="2">
        <v>27.533333333333299</v>
      </c>
      <c r="B49" s="3">
        <f t="shared" si="0"/>
        <v>93</v>
      </c>
    </row>
    <row r="50" spans="1:3" x14ac:dyDescent="0.25">
      <c r="A50" s="2">
        <v>13.25</v>
      </c>
      <c r="B50" s="3">
        <f t="shared" si="0"/>
        <v>45</v>
      </c>
    </row>
    <row r="51" spans="1:3" x14ac:dyDescent="0.25">
      <c r="A51" s="2">
        <v>3.5</v>
      </c>
      <c r="B51" s="3">
        <f t="shared" si="0"/>
        <v>13</v>
      </c>
    </row>
    <row r="52" spans="1:3" x14ac:dyDescent="0.25">
      <c r="A52" s="2">
        <v>18.2</v>
      </c>
      <c r="B52" s="3">
        <f t="shared" si="0"/>
        <v>63</v>
      </c>
    </row>
    <row r="53" spans="1:3" x14ac:dyDescent="0.25">
      <c r="A53" s="2">
        <v>26.999999999999901</v>
      </c>
      <c r="B53" s="3">
        <f t="shared" si="0"/>
        <v>90</v>
      </c>
    </row>
    <row r="54" spans="1:3" x14ac:dyDescent="0.25">
      <c r="A54" s="2">
        <v>30.2</v>
      </c>
      <c r="B54" s="3">
        <f t="shared" si="0"/>
        <v>99</v>
      </c>
    </row>
    <row r="55" spans="1:3" x14ac:dyDescent="0.25">
      <c r="A55" s="2">
        <v>11.5</v>
      </c>
      <c r="B55" s="3">
        <f t="shared" si="0"/>
        <v>42</v>
      </c>
    </row>
    <row r="56" spans="1:3" x14ac:dyDescent="0.25">
      <c r="A56" s="2">
        <v>25.3</v>
      </c>
      <c r="B56" s="3">
        <f t="shared" si="0"/>
        <v>84</v>
      </c>
    </row>
    <row r="57" spans="1:3" x14ac:dyDescent="0.25">
      <c r="A57" s="2">
        <v>13.5</v>
      </c>
      <c r="B57" s="3">
        <f t="shared" si="0"/>
        <v>48</v>
      </c>
    </row>
    <row r="58" spans="1:3" x14ac:dyDescent="0.25">
      <c r="A58" s="2">
        <v>21.2</v>
      </c>
      <c r="B58" s="3">
        <f t="shared" si="0"/>
        <v>72</v>
      </c>
    </row>
    <row r="59" spans="1:3" x14ac:dyDescent="0.25">
      <c r="A59" s="2">
        <v>8</v>
      </c>
      <c r="B59" s="3">
        <f t="shared" si="0"/>
        <v>25</v>
      </c>
    </row>
    <row r="60" spans="1:3" x14ac:dyDescent="0.25">
      <c r="A60" s="2">
        <v>19</v>
      </c>
      <c r="B60" s="3">
        <f t="shared" si="0"/>
        <v>66</v>
      </c>
    </row>
    <row r="61" spans="1:3" x14ac:dyDescent="0.25">
      <c r="A61" s="2">
        <v>28.2</v>
      </c>
      <c r="B61" s="3">
        <f t="shared" si="0"/>
        <v>93</v>
      </c>
    </row>
    <row r="62" spans="1:3" x14ac:dyDescent="0.25">
      <c r="A62" s="2">
        <v>13.2</v>
      </c>
      <c r="B62" s="3">
        <f t="shared" si="0"/>
        <v>45</v>
      </c>
      <c r="C62" s="2"/>
    </row>
    <row r="63" spans="1:3" x14ac:dyDescent="0.25">
      <c r="A63" s="2">
        <v>3.5</v>
      </c>
      <c r="B63" s="3">
        <f t="shared" si="0"/>
        <v>13</v>
      </c>
    </row>
    <row r="64" spans="1:3" x14ac:dyDescent="0.25">
      <c r="A64" s="2">
        <v>28.299999999999901</v>
      </c>
      <c r="B64" s="3">
        <f t="shared" si="0"/>
        <v>93</v>
      </c>
    </row>
    <row r="65" spans="1:2" x14ac:dyDescent="0.25">
      <c r="A65" s="2">
        <v>8.5</v>
      </c>
      <c r="B65" s="3">
        <f t="shared" si="0"/>
        <v>33</v>
      </c>
    </row>
    <row r="66" spans="1:2" x14ac:dyDescent="0.25">
      <c r="A66" s="2">
        <v>20</v>
      </c>
      <c r="B66" s="3">
        <f t="shared" ref="B66:B129" si="6">IF(A66 &gt;=0.5,INDEX($O$4:$O$33,LOOKUP(ROUND(A66,0),$N$4:$N$33)),0)</f>
        <v>69</v>
      </c>
    </row>
    <row r="67" spans="1:2" x14ac:dyDescent="0.25">
      <c r="A67" s="2">
        <v>9.6999999999999993</v>
      </c>
      <c r="B67" s="3">
        <f t="shared" si="6"/>
        <v>36</v>
      </c>
    </row>
    <row r="68" spans="1:2" x14ac:dyDescent="0.25">
      <c r="A68" s="2">
        <v>12.5</v>
      </c>
      <c r="B68" s="3">
        <f t="shared" si="6"/>
        <v>45</v>
      </c>
    </row>
    <row r="69" spans="1:2" x14ac:dyDescent="0.25">
      <c r="A69" s="2">
        <v>16.399999999999999</v>
      </c>
      <c r="B69" s="3">
        <f t="shared" si="6"/>
        <v>57</v>
      </c>
    </row>
    <row r="70" spans="1:2" x14ac:dyDescent="0.25">
      <c r="A70" s="2">
        <v>5.7</v>
      </c>
      <c r="B70" s="3">
        <f t="shared" si="6"/>
        <v>19</v>
      </c>
    </row>
    <row r="71" spans="1:2" x14ac:dyDescent="0.25">
      <c r="A71" s="2">
        <v>13.75</v>
      </c>
      <c r="B71" s="3">
        <f t="shared" si="6"/>
        <v>48</v>
      </c>
    </row>
    <row r="72" spans="1:2" x14ac:dyDescent="0.25">
      <c r="A72" s="2">
        <v>7.7</v>
      </c>
      <c r="B72" s="3">
        <f t="shared" si="6"/>
        <v>25</v>
      </c>
    </row>
    <row r="73" spans="1:2" x14ac:dyDescent="0.25">
      <c r="A73" s="2">
        <v>21.45</v>
      </c>
      <c r="B73" s="3">
        <f t="shared" si="6"/>
        <v>72</v>
      </c>
    </row>
    <row r="74" spans="1:2" x14ac:dyDescent="0.25">
      <c r="A74" s="2">
        <v>21.7</v>
      </c>
      <c r="B74" s="3">
        <f t="shared" si="6"/>
        <v>75</v>
      </c>
    </row>
    <row r="75" spans="1:2" x14ac:dyDescent="0.25">
      <c r="A75" s="2">
        <v>21.7</v>
      </c>
      <c r="B75" s="3">
        <f t="shared" si="6"/>
        <v>75</v>
      </c>
    </row>
    <row r="76" spans="1:2" x14ac:dyDescent="0.25">
      <c r="A76" s="2">
        <v>22</v>
      </c>
      <c r="B76" s="3">
        <f t="shared" si="6"/>
        <v>75</v>
      </c>
    </row>
    <row r="77" spans="1:2" x14ac:dyDescent="0.25">
      <c r="A77" s="2">
        <v>17.2</v>
      </c>
      <c r="B77" s="3">
        <f t="shared" si="6"/>
        <v>60</v>
      </c>
    </row>
    <row r="78" spans="1:2" x14ac:dyDescent="0.25">
      <c r="A78" s="2">
        <v>5.7</v>
      </c>
      <c r="B78" s="3">
        <f t="shared" si="6"/>
        <v>19</v>
      </c>
    </row>
    <row r="79" spans="1:2" x14ac:dyDescent="0.25">
      <c r="A79" s="2">
        <v>27.249999999999901</v>
      </c>
      <c r="B79" s="3">
        <f t="shared" si="6"/>
        <v>90</v>
      </c>
    </row>
    <row r="80" spans="1:2" x14ac:dyDescent="0.25">
      <c r="A80" s="2">
        <v>11.399999999999901</v>
      </c>
      <c r="B80" s="3">
        <f t="shared" si="6"/>
        <v>39</v>
      </c>
    </row>
    <row r="81" spans="1:2" x14ac:dyDescent="0.25">
      <c r="A81" s="2">
        <v>21.8</v>
      </c>
      <c r="B81" s="3">
        <f t="shared" si="6"/>
        <v>75</v>
      </c>
    </row>
    <row r="82" spans="1:2" x14ac:dyDescent="0.25">
      <c r="A82" s="2">
        <v>3.5</v>
      </c>
      <c r="B82" s="3">
        <f t="shared" si="6"/>
        <v>13</v>
      </c>
    </row>
    <row r="83" spans="1:2" x14ac:dyDescent="0.25">
      <c r="A83" s="2">
        <v>21.7</v>
      </c>
      <c r="B83" s="3">
        <f t="shared" si="6"/>
        <v>75</v>
      </c>
    </row>
    <row r="84" spans="1:2" x14ac:dyDescent="0.25">
      <c r="A84" s="2">
        <v>16.899999999999999</v>
      </c>
      <c r="B84" s="3">
        <f t="shared" si="6"/>
        <v>60</v>
      </c>
    </row>
    <row r="85" spans="1:2" x14ac:dyDescent="0.25">
      <c r="A85" s="2">
        <v>14.2</v>
      </c>
      <c r="B85" s="3">
        <f t="shared" si="6"/>
        <v>48</v>
      </c>
    </row>
    <row r="86" spans="1:2" x14ac:dyDescent="0.25">
      <c r="A86" s="2">
        <v>3.5</v>
      </c>
      <c r="B86" s="3">
        <f t="shared" si="6"/>
        <v>13</v>
      </c>
    </row>
    <row r="87" spans="1:2" x14ac:dyDescent="0.25">
      <c r="A87" s="2">
        <v>3.5</v>
      </c>
      <c r="B87" s="3">
        <f t="shared" si="6"/>
        <v>13</v>
      </c>
    </row>
    <row r="88" spans="1:2" x14ac:dyDescent="0.25">
      <c r="A88" s="2">
        <v>3.25</v>
      </c>
      <c r="B88" s="3">
        <f t="shared" si="6"/>
        <v>10</v>
      </c>
    </row>
    <row r="89" spans="1:2" x14ac:dyDescent="0.25">
      <c r="A89" s="2">
        <v>14.899999999999901</v>
      </c>
      <c r="B89" s="3">
        <f t="shared" si="6"/>
        <v>51</v>
      </c>
    </row>
    <row r="90" spans="1:2" x14ac:dyDescent="0.25">
      <c r="A90" s="2">
        <v>20</v>
      </c>
      <c r="B90" s="3">
        <f t="shared" si="6"/>
        <v>69</v>
      </c>
    </row>
    <row r="91" spans="1:2" x14ac:dyDescent="0.25">
      <c r="A91" s="2">
        <v>25</v>
      </c>
      <c r="B91" s="3">
        <f t="shared" si="6"/>
        <v>84</v>
      </c>
    </row>
    <row r="92" spans="1:2" x14ac:dyDescent="0.25">
      <c r="A92" s="2">
        <v>4</v>
      </c>
      <c r="B92" s="3">
        <f t="shared" si="6"/>
        <v>13</v>
      </c>
    </row>
    <row r="93" spans="1:2" x14ac:dyDescent="0.25">
      <c r="A93" s="2">
        <v>19.5</v>
      </c>
      <c r="B93" s="3">
        <f t="shared" si="6"/>
        <v>69</v>
      </c>
    </row>
    <row r="94" spans="1:2" x14ac:dyDescent="0.25">
      <c r="A94" s="2">
        <v>8.9499999999999993</v>
      </c>
      <c r="B94" s="3">
        <f t="shared" si="6"/>
        <v>33</v>
      </c>
    </row>
    <row r="95" spans="1:2" x14ac:dyDescent="0.25">
      <c r="A95" s="2">
        <v>7.75</v>
      </c>
      <c r="B95" s="3">
        <f t="shared" si="6"/>
        <v>25</v>
      </c>
    </row>
    <row r="96" spans="1:2" x14ac:dyDescent="0.25">
      <c r="A96" s="2">
        <v>20</v>
      </c>
      <c r="B96" s="3">
        <f t="shared" si="6"/>
        <v>69</v>
      </c>
    </row>
    <row r="97" spans="1:2" x14ac:dyDescent="0.25">
      <c r="A97" s="2">
        <v>20</v>
      </c>
      <c r="B97" s="3">
        <f t="shared" si="6"/>
        <v>69</v>
      </c>
    </row>
    <row r="98" spans="1:2" x14ac:dyDescent="0.25">
      <c r="A98" s="2">
        <v>8.5</v>
      </c>
      <c r="B98" s="3">
        <f t="shared" si="6"/>
        <v>33</v>
      </c>
    </row>
    <row r="99" spans="1:2" x14ac:dyDescent="0.25">
      <c r="A99" s="2">
        <v>5.7</v>
      </c>
      <c r="B99" s="3">
        <f t="shared" si="6"/>
        <v>19</v>
      </c>
    </row>
    <row r="100" spans="1:2" x14ac:dyDescent="0.25">
      <c r="A100" s="2">
        <v>21.7</v>
      </c>
      <c r="B100" s="3">
        <f t="shared" si="6"/>
        <v>75</v>
      </c>
    </row>
    <row r="101" spans="1:2" x14ac:dyDescent="0.25">
      <c r="A101" s="2">
        <v>1.7</v>
      </c>
      <c r="B101" s="3">
        <f t="shared" si="6"/>
        <v>7</v>
      </c>
    </row>
    <row r="102" spans="1:2" x14ac:dyDescent="0.25">
      <c r="A102" s="2">
        <v>10.75</v>
      </c>
      <c r="B102" s="3">
        <f t="shared" si="6"/>
        <v>39</v>
      </c>
    </row>
    <row r="103" spans="1:2" x14ac:dyDescent="0.25">
      <c r="A103" s="2">
        <v>20</v>
      </c>
      <c r="B103" s="3">
        <f t="shared" si="6"/>
        <v>69</v>
      </c>
    </row>
    <row r="104" spans="1:2" x14ac:dyDescent="0.25">
      <c r="A104" s="2">
        <v>20</v>
      </c>
      <c r="B104" s="3">
        <f t="shared" si="6"/>
        <v>69</v>
      </c>
    </row>
    <row r="105" spans="1:2" x14ac:dyDescent="0.25">
      <c r="A105" s="2">
        <v>6.9</v>
      </c>
      <c r="B105" s="3">
        <f t="shared" si="6"/>
        <v>22</v>
      </c>
    </row>
    <row r="106" spans="1:2" x14ac:dyDescent="0.25">
      <c r="A106" s="2">
        <v>16.7</v>
      </c>
      <c r="B106" s="3">
        <f t="shared" si="6"/>
        <v>60</v>
      </c>
    </row>
    <row r="107" spans="1:2" x14ac:dyDescent="0.25">
      <c r="A107" s="2">
        <v>21.7</v>
      </c>
      <c r="B107" s="3">
        <f t="shared" si="6"/>
        <v>75</v>
      </c>
    </row>
    <row r="108" spans="1:2" x14ac:dyDescent="0.25">
      <c r="A108" s="2">
        <v>20.3</v>
      </c>
      <c r="B108" s="3">
        <f t="shared" si="6"/>
        <v>69</v>
      </c>
    </row>
    <row r="109" spans="1:2" x14ac:dyDescent="0.25">
      <c r="A109" s="2">
        <v>21.7</v>
      </c>
      <c r="B109" s="3">
        <f t="shared" si="6"/>
        <v>75</v>
      </c>
    </row>
    <row r="110" spans="1:2" x14ac:dyDescent="0.25">
      <c r="A110" s="2">
        <v>18.2</v>
      </c>
      <c r="B110" s="3">
        <f t="shared" si="6"/>
        <v>63</v>
      </c>
    </row>
    <row r="111" spans="1:2" x14ac:dyDescent="0.25">
      <c r="A111" s="2">
        <v>26.999999999999901</v>
      </c>
      <c r="B111" s="3">
        <f t="shared" si="6"/>
        <v>90</v>
      </c>
    </row>
    <row r="112" spans="1:2" x14ac:dyDescent="0.25">
      <c r="A112" s="2">
        <v>19.7</v>
      </c>
      <c r="B112" s="3">
        <f t="shared" si="6"/>
        <v>69</v>
      </c>
    </row>
    <row r="113" spans="1:2" x14ac:dyDescent="0.25">
      <c r="A113" s="2">
        <v>26.9</v>
      </c>
      <c r="B113" s="3">
        <f t="shared" si="6"/>
        <v>90</v>
      </c>
    </row>
    <row r="114" spans="1:2" x14ac:dyDescent="0.25">
      <c r="A114" s="2">
        <v>29.099999999999898</v>
      </c>
      <c r="B114" s="3">
        <f t="shared" si="6"/>
        <v>96</v>
      </c>
    </row>
    <row r="115" spans="1:2" x14ac:dyDescent="0.25">
      <c r="A115" s="2">
        <v>25</v>
      </c>
      <c r="B115" s="3">
        <f t="shared" si="6"/>
        <v>84</v>
      </c>
    </row>
    <row r="116" spans="1:2" x14ac:dyDescent="0.25">
      <c r="A116" s="2">
        <v>20</v>
      </c>
      <c r="B116" s="3">
        <f t="shared" si="6"/>
        <v>69</v>
      </c>
    </row>
    <row r="117" spans="1:2" x14ac:dyDescent="0.25">
      <c r="A117" s="2">
        <v>10.299999999999899</v>
      </c>
      <c r="B117" s="3">
        <f t="shared" si="6"/>
        <v>36</v>
      </c>
    </row>
    <row r="118" spans="1:2" x14ac:dyDescent="0.25">
      <c r="A118" s="2">
        <v>20</v>
      </c>
      <c r="B118" s="3">
        <f t="shared" si="6"/>
        <v>69</v>
      </c>
    </row>
    <row r="119" spans="1:2" x14ac:dyDescent="0.25">
      <c r="A119" s="2">
        <v>19.033333333333299</v>
      </c>
      <c r="B119" s="3">
        <f t="shared" si="6"/>
        <v>66</v>
      </c>
    </row>
    <row r="120" spans="1:2" x14ac:dyDescent="0.25">
      <c r="A120" s="2">
        <v>18.5</v>
      </c>
      <c r="B120" s="3">
        <f t="shared" si="6"/>
        <v>66</v>
      </c>
    </row>
    <row r="121" spans="1:2" x14ac:dyDescent="0.25">
      <c r="A121" s="2">
        <v>4</v>
      </c>
      <c r="B121" s="3">
        <f t="shared" si="6"/>
        <v>13</v>
      </c>
    </row>
    <row r="122" spans="1:2" x14ac:dyDescent="0.25">
      <c r="A122" s="2">
        <v>20.399999999999999</v>
      </c>
      <c r="B122" s="3">
        <f t="shared" si="6"/>
        <v>69</v>
      </c>
    </row>
    <row r="123" spans="1:2" x14ac:dyDescent="0.25">
      <c r="A123" s="2">
        <v>9.1999999999999993</v>
      </c>
      <c r="B123" s="3">
        <f t="shared" si="6"/>
        <v>33</v>
      </c>
    </row>
    <row r="124" spans="1:2" x14ac:dyDescent="0.25">
      <c r="A124" s="2">
        <v>10.299999999999899</v>
      </c>
      <c r="B124" s="3">
        <f t="shared" si="6"/>
        <v>36</v>
      </c>
    </row>
    <row r="125" spans="1:2" x14ac:dyDescent="0.25">
      <c r="A125" s="2">
        <v>26.7</v>
      </c>
      <c r="B125" s="3">
        <f t="shared" si="6"/>
        <v>90</v>
      </c>
    </row>
    <row r="126" spans="1:2" x14ac:dyDescent="0.25">
      <c r="A126" s="2">
        <v>21.7</v>
      </c>
      <c r="B126" s="3">
        <f t="shared" si="6"/>
        <v>75</v>
      </c>
    </row>
    <row r="127" spans="1:2" x14ac:dyDescent="0.25">
      <c r="A127" s="2">
        <v>15.5</v>
      </c>
      <c r="B127" s="3">
        <f t="shared" si="6"/>
        <v>57</v>
      </c>
    </row>
    <row r="128" spans="1:2" x14ac:dyDescent="0.25">
      <c r="A128" s="2">
        <v>4</v>
      </c>
      <c r="B128" s="3">
        <f t="shared" si="6"/>
        <v>13</v>
      </c>
    </row>
    <row r="129" spans="1:2" x14ac:dyDescent="0.25">
      <c r="A129" s="2">
        <v>7.5</v>
      </c>
      <c r="B129" s="3">
        <f t="shared" si="6"/>
        <v>25</v>
      </c>
    </row>
    <row r="130" spans="1:2" x14ac:dyDescent="0.25">
      <c r="A130" s="2">
        <v>6.5</v>
      </c>
      <c r="B130" s="3">
        <f t="shared" ref="B130:B193" si="7">IF(A130 &gt;=0.5,INDEX($O$4:$O$33,LOOKUP(ROUND(A130,0),$N$4:$N$33)),0)</f>
        <v>22</v>
      </c>
    </row>
    <row r="131" spans="1:2" x14ac:dyDescent="0.25">
      <c r="A131" s="2">
        <v>3.5</v>
      </c>
      <c r="B131" s="3">
        <f t="shared" si="7"/>
        <v>13</v>
      </c>
    </row>
    <row r="132" spans="1:2" x14ac:dyDescent="0.25">
      <c r="A132" s="2">
        <v>10.049999999999899</v>
      </c>
      <c r="B132" s="3">
        <f t="shared" si="7"/>
        <v>36</v>
      </c>
    </row>
    <row r="133" spans="1:2" x14ac:dyDescent="0.25">
      <c r="A133" s="2">
        <v>21.2</v>
      </c>
      <c r="B133" s="3">
        <f t="shared" si="7"/>
        <v>72</v>
      </c>
    </row>
    <row r="134" spans="1:2" x14ac:dyDescent="0.25">
      <c r="A134" s="2">
        <v>18.5</v>
      </c>
      <c r="B134" s="3">
        <f t="shared" si="7"/>
        <v>66</v>
      </c>
    </row>
    <row r="135" spans="1:2" x14ac:dyDescent="0.25">
      <c r="A135" s="2">
        <v>15.5</v>
      </c>
      <c r="B135" s="3">
        <f t="shared" si="7"/>
        <v>57</v>
      </c>
    </row>
    <row r="136" spans="1:2" x14ac:dyDescent="0.25">
      <c r="A136" s="2">
        <v>25.15</v>
      </c>
      <c r="B136" s="3">
        <f t="shared" si="7"/>
        <v>84</v>
      </c>
    </row>
    <row r="137" spans="1:2" x14ac:dyDescent="0.25">
      <c r="A137" s="2">
        <v>0</v>
      </c>
      <c r="B137" s="3">
        <f t="shared" si="7"/>
        <v>0</v>
      </c>
    </row>
    <row r="138" spans="1:2" x14ac:dyDescent="0.25">
      <c r="A138" s="2">
        <v>22.2</v>
      </c>
      <c r="B138" s="3">
        <f t="shared" si="7"/>
        <v>75</v>
      </c>
    </row>
    <row r="139" spans="1:2" x14ac:dyDescent="0.25">
      <c r="A139" s="2">
        <v>3.5</v>
      </c>
      <c r="B139" s="3">
        <f t="shared" si="7"/>
        <v>13</v>
      </c>
    </row>
    <row r="140" spans="1:2" x14ac:dyDescent="0.25">
      <c r="A140" s="2">
        <v>6.9</v>
      </c>
      <c r="B140" s="3">
        <f t="shared" si="7"/>
        <v>22</v>
      </c>
    </row>
    <row r="141" spans="1:2" x14ac:dyDescent="0.25">
      <c r="A141" s="2">
        <v>20</v>
      </c>
      <c r="B141" s="3">
        <f t="shared" si="7"/>
        <v>69</v>
      </c>
    </row>
    <row r="142" spans="1:2" x14ac:dyDescent="0.25">
      <c r="A142" s="2">
        <v>5</v>
      </c>
      <c r="B142" s="3">
        <f t="shared" si="7"/>
        <v>16</v>
      </c>
    </row>
    <row r="143" spans="1:2" x14ac:dyDescent="0.25">
      <c r="A143" s="2">
        <v>5.7</v>
      </c>
      <c r="B143" s="3">
        <f t="shared" si="7"/>
        <v>19</v>
      </c>
    </row>
    <row r="144" spans="1:2" x14ac:dyDescent="0.25">
      <c r="A144" s="2">
        <v>6.5</v>
      </c>
      <c r="B144" s="3">
        <f t="shared" si="7"/>
        <v>22</v>
      </c>
    </row>
    <row r="145" spans="1:2" x14ac:dyDescent="0.25">
      <c r="A145" s="2">
        <v>3.5</v>
      </c>
      <c r="B145" s="3">
        <f t="shared" si="7"/>
        <v>13</v>
      </c>
    </row>
    <row r="146" spans="1:2" x14ac:dyDescent="0.25">
      <c r="A146" s="2">
        <v>5.7</v>
      </c>
      <c r="B146" s="3">
        <f t="shared" si="7"/>
        <v>19</v>
      </c>
    </row>
    <row r="147" spans="1:2" x14ac:dyDescent="0.25">
      <c r="A147" s="2">
        <v>7</v>
      </c>
      <c r="B147" s="3">
        <f t="shared" si="7"/>
        <v>22</v>
      </c>
    </row>
    <row r="148" spans="1:2" x14ac:dyDescent="0.25">
      <c r="A148" s="2">
        <v>21.7</v>
      </c>
      <c r="B148" s="3">
        <f t="shared" si="7"/>
        <v>75</v>
      </c>
    </row>
    <row r="149" spans="1:2" x14ac:dyDescent="0.25">
      <c r="A149" s="2">
        <v>21.7</v>
      </c>
      <c r="B149" s="3">
        <f t="shared" si="7"/>
        <v>75</v>
      </c>
    </row>
    <row r="150" spans="1:2" x14ac:dyDescent="0.25">
      <c r="A150" s="2">
        <v>12</v>
      </c>
      <c r="B150" s="3">
        <f t="shared" si="7"/>
        <v>42</v>
      </c>
    </row>
    <row r="151" spans="1:2" x14ac:dyDescent="0.25">
      <c r="A151" s="2">
        <v>20</v>
      </c>
      <c r="B151" s="3">
        <f t="shared" si="7"/>
        <v>69</v>
      </c>
    </row>
    <row r="152" spans="1:2" x14ac:dyDescent="0.25">
      <c r="A152" s="2">
        <v>17.55</v>
      </c>
      <c r="B152" s="3">
        <f t="shared" si="7"/>
        <v>63</v>
      </c>
    </row>
    <row r="153" spans="1:2" x14ac:dyDescent="0.25">
      <c r="A153" s="2">
        <v>18.2</v>
      </c>
      <c r="B153" s="3">
        <f t="shared" si="7"/>
        <v>63</v>
      </c>
    </row>
    <row r="154" spans="1:2" x14ac:dyDescent="0.25">
      <c r="A154" s="2">
        <v>16.45</v>
      </c>
      <c r="B154" s="3">
        <f t="shared" si="7"/>
        <v>57</v>
      </c>
    </row>
    <row r="155" spans="1:2" x14ac:dyDescent="0.25">
      <c r="A155" s="2">
        <v>21.7</v>
      </c>
      <c r="B155" s="3">
        <f t="shared" si="7"/>
        <v>75</v>
      </c>
    </row>
    <row r="156" spans="1:2" x14ac:dyDescent="0.25">
      <c r="A156" s="2">
        <v>21.7</v>
      </c>
      <c r="B156" s="3">
        <f t="shared" si="7"/>
        <v>75</v>
      </c>
    </row>
    <row r="157" spans="1:2" x14ac:dyDescent="0.25">
      <c r="A157" s="2">
        <v>20.2</v>
      </c>
      <c r="B157" s="3">
        <f t="shared" si="7"/>
        <v>69</v>
      </c>
    </row>
    <row r="158" spans="1:2" x14ac:dyDescent="0.25">
      <c r="A158" s="2">
        <v>27</v>
      </c>
      <c r="B158" s="3">
        <f t="shared" si="7"/>
        <v>90</v>
      </c>
    </row>
    <row r="159" spans="1:2" x14ac:dyDescent="0.25">
      <c r="A159" s="2">
        <v>27</v>
      </c>
      <c r="B159" s="3">
        <f t="shared" si="7"/>
        <v>90</v>
      </c>
    </row>
    <row r="160" spans="1:2" x14ac:dyDescent="0.25">
      <c r="A160" s="2">
        <v>20.2</v>
      </c>
      <c r="B160" s="3">
        <f t="shared" si="7"/>
        <v>69</v>
      </c>
    </row>
    <row r="161" spans="1:2" x14ac:dyDescent="0.25">
      <c r="A161" s="2">
        <v>20.2</v>
      </c>
      <c r="B161" s="3">
        <f t="shared" si="7"/>
        <v>69</v>
      </c>
    </row>
    <row r="162" spans="1:2" x14ac:dyDescent="0.25">
      <c r="A162" s="2">
        <v>10.5</v>
      </c>
      <c r="B162" s="3">
        <f t="shared" si="7"/>
        <v>39</v>
      </c>
    </row>
    <row r="163" spans="1:2" x14ac:dyDescent="0.25">
      <c r="A163" s="2">
        <v>10.5</v>
      </c>
      <c r="B163" s="3">
        <f t="shared" si="7"/>
        <v>39</v>
      </c>
    </row>
    <row r="164" spans="1:2" x14ac:dyDescent="0.25">
      <c r="A164" s="2">
        <v>3.5</v>
      </c>
      <c r="B164" s="3">
        <f t="shared" si="7"/>
        <v>13</v>
      </c>
    </row>
    <row r="165" spans="1:2" x14ac:dyDescent="0.25">
      <c r="A165" s="2">
        <v>13.45</v>
      </c>
      <c r="B165" s="3">
        <f t="shared" si="7"/>
        <v>45</v>
      </c>
    </row>
    <row r="166" spans="1:2" x14ac:dyDescent="0.25">
      <c r="A166" s="2">
        <v>10.199999999999999</v>
      </c>
      <c r="B166" s="3">
        <f t="shared" si="7"/>
        <v>36</v>
      </c>
    </row>
    <row r="167" spans="1:2" x14ac:dyDescent="0.25">
      <c r="A167" s="2">
        <v>10.199999999999999</v>
      </c>
      <c r="B167" s="3">
        <f t="shared" si="7"/>
        <v>36</v>
      </c>
    </row>
    <row r="168" spans="1:2" x14ac:dyDescent="0.25">
      <c r="A168" s="2">
        <v>3.5</v>
      </c>
      <c r="B168" s="3">
        <f t="shared" si="7"/>
        <v>13</v>
      </c>
    </row>
    <row r="169" spans="1:2" x14ac:dyDescent="0.25">
      <c r="A169" s="2">
        <v>3.5</v>
      </c>
      <c r="B169" s="3">
        <f t="shared" si="7"/>
        <v>13</v>
      </c>
    </row>
    <row r="170" spans="1:2" x14ac:dyDescent="0.25">
      <c r="A170" s="2">
        <v>7</v>
      </c>
      <c r="B170" s="3">
        <f t="shared" si="7"/>
        <v>22</v>
      </c>
    </row>
    <row r="171" spans="1:2" x14ac:dyDescent="0.25">
      <c r="A171" s="2">
        <v>7</v>
      </c>
      <c r="B171" s="3">
        <f t="shared" si="7"/>
        <v>22</v>
      </c>
    </row>
    <row r="172" spans="1:2" x14ac:dyDescent="0.25">
      <c r="A172" s="2">
        <v>3.5</v>
      </c>
      <c r="B172" s="3">
        <f t="shared" si="7"/>
        <v>13</v>
      </c>
    </row>
    <row r="173" spans="1:2" x14ac:dyDescent="0.25">
      <c r="A173" s="2">
        <v>5.7</v>
      </c>
      <c r="B173" s="3">
        <f t="shared" si="7"/>
        <v>19</v>
      </c>
    </row>
    <row r="174" spans="1:2" x14ac:dyDescent="0.25">
      <c r="A174" s="2">
        <v>11.899999999999901</v>
      </c>
      <c r="B174" s="3">
        <f t="shared" si="7"/>
        <v>42</v>
      </c>
    </row>
    <row r="175" spans="1:2" x14ac:dyDescent="0.25">
      <c r="A175" s="2">
        <v>8.9499999999999993</v>
      </c>
      <c r="B175" s="3">
        <f t="shared" si="7"/>
        <v>33</v>
      </c>
    </row>
    <row r="176" spans="1:2" x14ac:dyDescent="0.25">
      <c r="A176" s="2">
        <v>15</v>
      </c>
      <c r="B176" s="3">
        <f t="shared" si="7"/>
        <v>51</v>
      </c>
    </row>
    <row r="177" spans="1:2" x14ac:dyDescent="0.25">
      <c r="A177" s="2">
        <v>4</v>
      </c>
      <c r="B177" s="3">
        <f t="shared" si="7"/>
        <v>13</v>
      </c>
    </row>
    <row r="178" spans="1:2" x14ac:dyDescent="0.25">
      <c r="A178" s="2">
        <v>13.5</v>
      </c>
      <c r="B178" s="3">
        <f t="shared" si="7"/>
        <v>48</v>
      </c>
    </row>
    <row r="179" spans="1:2" x14ac:dyDescent="0.25">
      <c r="A179" s="2">
        <v>6.75</v>
      </c>
      <c r="B179" s="3">
        <f t="shared" si="7"/>
        <v>22</v>
      </c>
    </row>
    <row r="180" spans="1:2" x14ac:dyDescent="0.25">
      <c r="A180" s="2">
        <v>6.7</v>
      </c>
      <c r="B180" s="3">
        <f t="shared" si="7"/>
        <v>22</v>
      </c>
    </row>
    <row r="181" spans="1:2" x14ac:dyDescent="0.25">
      <c r="A181" s="2">
        <v>7</v>
      </c>
      <c r="B181" s="3">
        <f t="shared" si="7"/>
        <v>22</v>
      </c>
    </row>
    <row r="182" spans="1:2" x14ac:dyDescent="0.25">
      <c r="A182" s="2">
        <v>25</v>
      </c>
      <c r="B182" s="3">
        <f t="shared" si="7"/>
        <v>84</v>
      </c>
    </row>
    <row r="183" spans="1:2" x14ac:dyDescent="0.25">
      <c r="A183" s="2">
        <v>3.25</v>
      </c>
      <c r="B183" s="3">
        <f t="shared" si="7"/>
        <v>10</v>
      </c>
    </row>
    <row r="184" spans="1:2" x14ac:dyDescent="0.25">
      <c r="A184" s="2">
        <v>10</v>
      </c>
      <c r="B184" s="3">
        <f t="shared" si="7"/>
        <v>36</v>
      </c>
    </row>
    <row r="185" spans="1:2" x14ac:dyDescent="0.25">
      <c r="A185" s="2">
        <v>8.9499999999999993</v>
      </c>
      <c r="B185" s="3">
        <f t="shared" si="7"/>
        <v>33</v>
      </c>
    </row>
    <row r="186" spans="1:2" x14ac:dyDescent="0.25">
      <c r="A186" s="2">
        <v>5</v>
      </c>
      <c r="B186" s="3">
        <f t="shared" si="7"/>
        <v>16</v>
      </c>
    </row>
    <row r="187" spans="1:2" x14ac:dyDescent="0.25">
      <c r="A187" s="2">
        <v>8</v>
      </c>
      <c r="B187" s="3">
        <f t="shared" si="7"/>
        <v>25</v>
      </c>
    </row>
    <row r="188" spans="1:2" x14ac:dyDescent="0.25">
      <c r="A188" s="2">
        <v>15</v>
      </c>
      <c r="B188" s="3">
        <f t="shared" si="7"/>
        <v>51</v>
      </c>
    </row>
    <row r="189" spans="1:2" x14ac:dyDescent="0.25">
      <c r="A189" s="2">
        <v>5</v>
      </c>
      <c r="B189" s="3">
        <f t="shared" si="7"/>
        <v>16</v>
      </c>
    </row>
    <row r="190" spans="1:2" x14ac:dyDescent="0.25">
      <c r="A190" s="2">
        <v>8.1999999999999993</v>
      </c>
      <c r="B190" s="3">
        <f t="shared" si="7"/>
        <v>25</v>
      </c>
    </row>
    <row r="191" spans="1:2" x14ac:dyDescent="0.25">
      <c r="A191" s="2">
        <v>13.2</v>
      </c>
      <c r="B191" s="3">
        <f t="shared" si="7"/>
        <v>45</v>
      </c>
    </row>
    <row r="192" spans="1:2" x14ac:dyDescent="0.25">
      <c r="A192" s="2">
        <v>5</v>
      </c>
      <c r="B192" s="3">
        <f t="shared" si="7"/>
        <v>16</v>
      </c>
    </row>
    <row r="193" spans="1:2" x14ac:dyDescent="0.25">
      <c r="A193" s="2">
        <v>9.75</v>
      </c>
      <c r="B193" s="3">
        <f t="shared" si="7"/>
        <v>36</v>
      </c>
    </row>
    <row r="194" spans="1:2" x14ac:dyDescent="0.25">
      <c r="A194" s="2">
        <v>23.05</v>
      </c>
      <c r="B194" s="3">
        <f t="shared" ref="B194:B257" si="8">IF(A194 &gt;=0.5,INDEX($O$4:$O$33,LOOKUP(ROUND(A194,0),$N$4:$N$33)),0)</f>
        <v>78</v>
      </c>
    </row>
    <row r="195" spans="1:2" x14ac:dyDescent="0.25">
      <c r="A195" s="2">
        <v>5</v>
      </c>
      <c r="B195" s="3">
        <f t="shared" si="8"/>
        <v>16</v>
      </c>
    </row>
    <row r="196" spans="1:2" x14ac:dyDescent="0.25">
      <c r="A196" s="2">
        <v>5.7</v>
      </c>
      <c r="B196" s="3">
        <f t="shared" si="8"/>
        <v>19</v>
      </c>
    </row>
    <row r="197" spans="1:2" x14ac:dyDescent="0.25">
      <c r="A197" s="2">
        <v>16.3333333333333</v>
      </c>
      <c r="B197" s="3">
        <f t="shared" si="8"/>
        <v>57</v>
      </c>
    </row>
    <row r="198" spans="1:2" x14ac:dyDescent="0.25">
      <c r="A198" s="2">
        <v>23.55</v>
      </c>
      <c r="B198" s="3">
        <f t="shared" si="8"/>
        <v>81</v>
      </c>
    </row>
    <row r="199" spans="1:2" x14ac:dyDescent="0.25">
      <c r="A199" s="2">
        <v>14</v>
      </c>
      <c r="B199" s="3">
        <f t="shared" si="8"/>
        <v>48</v>
      </c>
    </row>
    <row r="200" spans="1:2" x14ac:dyDescent="0.25">
      <c r="A200" s="8">
        <v>3.75</v>
      </c>
      <c r="B200" s="3">
        <f t="shared" si="8"/>
        <v>13</v>
      </c>
    </row>
    <row r="201" spans="1:2" x14ac:dyDescent="0.25">
      <c r="B201" s="3">
        <f t="shared" si="8"/>
        <v>0</v>
      </c>
    </row>
    <row r="202" spans="1:2" x14ac:dyDescent="0.25">
      <c r="A202" s="2"/>
      <c r="B202" s="3">
        <f t="shared" si="8"/>
        <v>0</v>
      </c>
    </row>
    <row r="203" spans="1:2" x14ac:dyDescent="0.25">
      <c r="A203" s="2"/>
      <c r="B203" s="3">
        <f t="shared" si="8"/>
        <v>0</v>
      </c>
    </row>
    <row r="204" spans="1:2" x14ac:dyDescent="0.25">
      <c r="A204" s="2"/>
      <c r="B204" s="3">
        <f t="shared" si="8"/>
        <v>0</v>
      </c>
    </row>
    <row r="205" spans="1:2" x14ac:dyDescent="0.25">
      <c r="A205" s="2"/>
      <c r="B205" s="3">
        <f t="shared" si="8"/>
        <v>0</v>
      </c>
    </row>
    <row r="206" spans="1:2" x14ac:dyDescent="0.25">
      <c r="A206" s="2"/>
      <c r="B206" s="3">
        <f t="shared" si="8"/>
        <v>0</v>
      </c>
    </row>
    <row r="207" spans="1:2" x14ac:dyDescent="0.25">
      <c r="A207" s="2"/>
      <c r="B207" s="3">
        <f t="shared" si="8"/>
        <v>0</v>
      </c>
    </row>
    <row r="208" spans="1:2" x14ac:dyDescent="0.25">
      <c r="A208" s="2"/>
      <c r="B208" s="3">
        <f t="shared" si="8"/>
        <v>0</v>
      </c>
    </row>
    <row r="209" spans="1:2" x14ac:dyDescent="0.25">
      <c r="A209" s="2"/>
      <c r="B209" s="3">
        <f t="shared" si="8"/>
        <v>0</v>
      </c>
    </row>
    <row r="210" spans="1:2" x14ac:dyDescent="0.25">
      <c r="A210" s="2"/>
      <c r="B210" s="3">
        <f t="shared" si="8"/>
        <v>0</v>
      </c>
    </row>
    <row r="211" spans="1:2" x14ac:dyDescent="0.25">
      <c r="A211" s="2"/>
      <c r="B211" s="3">
        <f t="shared" si="8"/>
        <v>0</v>
      </c>
    </row>
    <row r="212" spans="1:2" x14ac:dyDescent="0.25">
      <c r="A212" s="2"/>
      <c r="B212" s="3">
        <f t="shared" si="8"/>
        <v>0</v>
      </c>
    </row>
    <row r="213" spans="1:2" x14ac:dyDescent="0.25">
      <c r="A213" s="2"/>
      <c r="B213" s="3">
        <f t="shared" si="8"/>
        <v>0</v>
      </c>
    </row>
    <row r="214" spans="1:2" x14ac:dyDescent="0.25">
      <c r="A214" s="2"/>
      <c r="B214" s="3">
        <f t="shared" si="8"/>
        <v>0</v>
      </c>
    </row>
    <row r="215" spans="1:2" x14ac:dyDescent="0.25">
      <c r="A215" s="2"/>
      <c r="B215" s="3">
        <f t="shared" si="8"/>
        <v>0</v>
      </c>
    </row>
    <row r="216" spans="1:2" x14ac:dyDescent="0.25">
      <c r="A216" s="2"/>
      <c r="B216" s="3">
        <f t="shared" si="8"/>
        <v>0</v>
      </c>
    </row>
    <row r="217" spans="1:2" x14ac:dyDescent="0.25">
      <c r="A217" s="2"/>
      <c r="B217" s="3">
        <f t="shared" si="8"/>
        <v>0</v>
      </c>
    </row>
    <row r="218" spans="1:2" x14ac:dyDescent="0.25">
      <c r="A218" s="2"/>
      <c r="B218" s="3">
        <f t="shared" si="8"/>
        <v>0</v>
      </c>
    </row>
    <row r="219" spans="1:2" x14ac:dyDescent="0.25">
      <c r="A219" s="2"/>
      <c r="B219" s="3">
        <f t="shared" si="8"/>
        <v>0</v>
      </c>
    </row>
    <row r="220" spans="1:2" x14ac:dyDescent="0.25">
      <c r="A220" s="2"/>
      <c r="B220" s="3">
        <f t="shared" si="8"/>
        <v>0</v>
      </c>
    </row>
    <row r="221" spans="1:2" x14ac:dyDescent="0.25">
      <c r="A221" s="2"/>
      <c r="B221" s="3">
        <f t="shared" si="8"/>
        <v>0</v>
      </c>
    </row>
    <row r="222" spans="1:2" x14ac:dyDescent="0.25">
      <c r="A222" s="2"/>
      <c r="B222" s="3">
        <f t="shared" si="8"/>
        <v>0</v>
      </c>
    </row>
    <row r="223" spans="1:2" x14ac:dyDescent="0.25">
      <c r="A223" s="2"/>
      <c r="B223" s="3">
        <f t="shared" si="8"/>
        <v>0</v>
      </c>
    </row>
    <row r="224" spans="1:2" x14ac:dyDescent="0.25">
      <c r="A224" s="2"/>
      <c r="B224" s="3">
        <f t="shared" si="8"/>
        <v>0</v>
      </c>
    </row>
    <row r="225" spans="1:2" x14ac:dyDescent="0.25">
      <c r="A225" s="2"/>
      <c r="B225" s="3">
        <f t="shared" si="8"/>
        <v>0</v>
      </c>
    </row>
    <row r="226" spans="1:2" x14ac:dyDescent="0.25">
      <c r="A226" s="2"/>
      <c r="B226" s="3">
        <f t="shared" si="8"/>
        <v>0</v>
      </c>
    </row>
    <row r="227" spans="1:2" x14ac:dyDescent="0.25">
      <c r="A227" s="2"/>
      <c r="B227" s="3">
        <f t="shared" si="8"/>
        <v>0</v>
      </c>
    </row>
    <row r="228" spans="1:2" x14ac:dyDescent="0.25">
      <c r="A228" s="2"/>
      <c r="B228" s="3">
        <f t="shared" si="8"/>
        <v>0</v>
      </c>
    </row>
    <row r="229" spans="1:2" x14ac:dyDescent="0.25">
      <c r="A229" s="2"/>
      <c r="B229" s="3">
        <f t="shared" si="8"/>
        <v>0</v>
      </c>
    </row>
    <row r="230" spans="1:2" x14ac:dyDescent="0.25">
      <c r="A230" s="2"/>
      <c r="B230" s="3">
        <f t="shared" si="8"/>
        <v>0</v>
      </c>
    </row>
    <row r="231" spans="1:2" x14ac:dyDescent="0.25">
      <c r="A231" s="2"/>
      <c r="B231" s="3">
        <f t="shared" si="8"/>
        <v>0</v>
      </c>
    </row>
    <row r="232" spans="1:2" x14ac:dyDescent="0.25">
      <c r="A232" s="2"/>
      <c r="B232" s="3">
        <f t="shared" si="8"/>
        <v>0</v>
      </c>
    </row>
    <row r="233" spans="1:2" x14ac:dyDescent="0.25">
      <c r="A233" s="2"/>
      <c r="B233" s="3">
        <f t="shared" si="8"/>
        <v>0</v>
      </c>
    </row>
    <row r="234" spans="1:2" x14ac:dyDescent="0.25">
      <c r="A234" s="2"/>
      <c r="B234" s="3">
        <f t="shared" si="8"/>
        <v>0</v>
      </c>
    </row>
    <row r="235" spans="1:2" x14ac:dyDescent="0.25">
      <c r="A235" s="2"/>
      <c r="B235" s="3">
        <f t="shared" si="8"/>
        <v>0</v>
      </c>
    </row>
    <row r="236" spans="1:2" x14ac:dyDescent="0.25">
      <c r="A236" s="2"/>
      <c r="B236" s="3">
        <f t="shared" si="8"/>
        <v>0</v>
      </c>
    </row>
    <row r="237" spans="1:2" x14ac:dyDescent="0.25">
      <c r="A237" s="2"/>
      <c r="B237" s="3">
        <f t="shared" si="8"/>
        <v>0</v>
      </c>
    </row>
    <row r="238" spans="1:2" x14ac:dyDescent="0.25">
      <c r="A238" s="2"/>
      <c r="B238" s="3">
        <f t="shared" si="8"/>
        <v>0</v>
      </c>
    </row>
    <row r="239" spans="1:2" x14ac:dyDescent="0.25">
      <c r="A239" s="2"/>
      <c r="B239" s="3">
        <f t="shared" si="8"/>
        <v>0</v>
      </c>
    </row>
    <row r="240" spans="1:2" x14ac:dyDescent="0.25">
      <c r="A240" s="2"/>
      <c r="B240" s="3">
        <f t="shared" si="8"/>
        <v>0</v>
      </c>
    </row>
    <row r="241" spans="1:2" x14ac:dyDescent="0.25">
      <c r="A241" s="2"/>
      <c r="B241" s="3">
        <f t="shared" si="8"/>
        <v>0</v>
      </c>
    </row>
    <row r="242" spans="1:2" x14ac:dyDescent="0.25">
      <c r="A242" s="2"/>
      <c r="B242" s="3">
        <f t="shared" si="8"/>
        <v>0</v>
      </c>
    </row>
    <row r="243" spans="1:2" x14ac:dyDescent="0.25">
      <c r="A243" s="2"/>
      <c r="B243" s="3">
        <f t="shared" si="8"/>
        <v>0</v>
      </c>
    </row>
    <row r="244" spans="1:2" x14ac:dyDescent="0.25">
      <c r="A244" s="2"/>
      <c r="B244" s="3">
        <f t="shared" si="8"/>
        <v>0</v>
      </c>
    </row>
    <row r="245" spans="1:2" x14ac:dyDescent="0.25">
      <c r="A245" s="2"/>
      <c r="B245" s="3">
        <f t="shared" si="8"/>
        <v>0</v>
      </c>
    </row>
    <row r="246" spans="1:2" x14ac:dyDescent="0.25">
      <c r="A246" s="2"/>
      <c r="B246" s="3">
        <f t="shared" si="8"/>
        <v>0</v>
      </c>
    </row>
    <row r="247" spans="1:2" x14ac:dyDescent="0.25">
      <c r="A247" s="2"/>
      <c r="B247" s="3">
        <f t="shared" si="8"/>
        <v>0</v>
      </c>
    </row>
    <row r="248" spans="1:2" x14ac:dyDescent="0.25">
      <c r="A248" s="2"/>
      <c r="B248" s="3">
        <f t="shared" si="8"/>
        <v>0</v>
      </c>
    </row>
    <row r="249" spans="1:2" x14ac:dyDescent="0.25">
      <c r="A249" s="2"/>
      <c r="B249" s="3">
        <f t="shared" si="8"/>
        <v>0</v>
      </c>
    </row>
    <row r="250" spans="1:2" x14ac:dyDescent="0.25">
      <c r="A250" s="2"/>
      <c r="B250" s="3">
        <f t="shared" si="8"/>
        <v>0</v>
      </c>
    </row>
    <row r="251" spans="1:2" x14ac:dyDescent="0.25">
      <c r="A251" s="2"/>
      <c r="B251" s="3">
        <f t="shared" si="8"/>
        <v>0</v>
      </c>
    </row>
    <row r="252" spans="1:2" x14ac:dyDescent="0.25">
      <c r="A252" s="2"/>
      <c r="B252" s="3">
        <f t="shared" si="8"/>
        <v>0</v>
      </c>
    </row>
    <row r="253" spans="1:2" x14ac:dyDescent="0.25">
      <c r="A253" s="2"/>
      <c r="B253" s="3">
        <f t="shared" si="8"/>
        <v>0</v>
      </c>
    </row>
    <row r="254" spans="1:2" x14ac:dyDescent="0.25">
      <c r="A254" s="2"/>
      <c r="B254" s="3">
        <f t="shared" si="8"/>
        <v>0</v>
      </c>
    </row>
    <row r="255" spans="1:2" x14ac:dyDescent="0.25">
      <c r="A255" s="2"/>
      <c r="B255" s="3">
        <f t="shared" si="8"/>
        <v>0</v>
      </c>
    </row>
    <row r="256" spans="1:2" x14ac:dyDescent="0.25">
      <c r="A256" s="2"/>
      <c r="B256" s="3">
        <f t="shared" si="8"/>
        <v>0</v>
      </c>
    </row>
    <row r="257" spans="1:2" x14ac:dyDescent="0.25">
      <c r="A257" s="2"/>
      <c r="B257" s="3">
        <f t="shared" si="8"/>
        <v>0</v>
      </c>
    </row>
    <row r="258" spans="1:2" x14ac:dyDescent="0.25">
      <c r="A258" s="2"/>
      <c r="B258" s="3">
        <f t="shared" ref="B258:B321" si="9">IF(A258 &gt;=0.5,INDEX($O$4:$O$33,LOOKUP(ROUND(A258,0),$N$4:$N$33)),0)</f>
        <v>0</v>
      </c>
    </row>
    <row r="259" spans="1:2" x14ac:dyDescent="0.25">
      <c r="A259" s="2"/>
      <c r="B259" s="3">
        <f t="shared" si="9"/>
        <v>0</v>
      </c>
    </row>
    <row r="260" spans="1:2" x14ac:dyDescent="0.25">
      <c r="A260" s="2"/>
      <c r="B260" s="3">
        <f t="shared" si="9"/>
        <v>0</v>
      </c>
    </row>
    <row r="261" spans="1:2" x14ac:dyDescent="0.25">
      <c r="A261" s="2"/>
      <c r="B261" s="3">
        <f t="shared" si="9"/>
        <v>0</v>
      </c>
    </row>
    <row r="262" spans="1:2" x14ac:dyDescent="0.25">
      <c r="A262" s="2"/>
      <c r="B262" s="3">
        <f t="shared" si="9"/>
        <v>0</v>
      </c>
    </row>
    <row r="263" spans="1:2" x14ac:dyDescent="0.25">
      <c r="A263" s="2"/>
      <c r="B263" s="3">
        <f t="shared" si="9"/>
        <v>0</v>
      </c>
    </row>
    <row r="264" spans="1:2" x14ac:dyDescent="0.25">
      <c r="A264" s="2"/>
      <c r="B264" s="3">
        <f t="shared" si="9"/>
        <v>0</v>
      </c>
    </row>
    <row r="265" spans="1:2" x14ac:dyDescent="0.25">
      <c r="A265" s="2"/>
      <c r="B265" s="3">
        <f t="shared" si="9"/>
        <v>0</v>
      </c>
    </row>
    <row r="266" spans="1:2" x14ac:dyDescent="0.25">
      <c r="A266" s="2"/>
      <c r="B266" s="3">
        <f t="shared" si="9"/>
        <v>0</v>
      </c>
    </row>
    <row r="267" spans="1:2" x14ac:dyDescent="0.25">
      <c r="A267" s="2"/>
      <c r="B267" s="3">
        <f t="shared" si="9"/>
        <v>0</v>
      </c>
    </row>
    <row r="268" spans="1:2" x14ac:dyDescent="0.25">
      <c r="A268" s="2"/>
      <c r="B268" s="3">
        <f t="shared" si="9"/>
        <v>0</v>
      </c>
    </row>
    <row r="269" spans="1:2" x14ac:dyDescent="0.25">
      <c r="A269" s="2"/>
      <c r="B269" s="3">
        <f t="shared" si="9"/>
        <v>0</v>
      </c>
    </row>
    <row r="270" spans="1:2" x14ac:dyDescent="0.25">
      <c r="A270" s="2"/>
      <c r="B270" s="3">
        <f t="shared" si="9"/>
        <v>0</v>
      </c>
    </row>
    <row r="271" spans="1:2" x14ac:dyDescent="0.25">
      <c r="A271" s="2"/>
      <c r="B271" s="3">
        <f t="shared" si="9"/>
        <v>0</v>
      </c>
    </row>
    <row r="272" spans="1:2" x14ac:dyDescent="0.25">
      <c r="A272" s="2"/>
      <c r="B272" s="3">
        <f t="shared" si="9"/>
        <v>0</v>
      </c>
    </row>
    <row r="273" spans="1:2" x14ac:dyDescent="0.25">
      <c r="A273" s="2"/>
      <c r="B273" s="3">
        <f t="shared" si="9"/>
        <v>0</v>
      </c>
    </row>
    <row r="274" spans="1:2" x14ac:dyDescent="0.25">
      <c r="A274" s="2"/>
      <c r="B274" s="3">
        <f t="shared" si="9"/>
        <v>0</v>
      </c>
    </row>
    <row r="275" spans="1:2" x14ac:dyDescent="0.25">
      <c r="A275" s="2"/>
      <c r="B275" s="3">
        <f t="shared" si="9"/>
        <v>0</v>
      </c>
    </row>
    <row r="276" spans="1:2" x14ac:dyDescent="0.25">
      <c r="A276" s="2"/>
      <c r="B276" s="3">
        <f t="shared" si="9"/>
        <v>0</v>
      </c>
    </row>
    <row r="277" spans="1:2" x14ac:dyDescent="0.25">
      <c r="A277" s="2"/>
      <c r="B277" s="3">
        <f t="shared" si="9"/>
        <v>0</v>
      </c>
    </row>
    <row r="278" spans="1:2" x14ac:dyDescent="0.25">
      <c r="A278" s="2"/>
      <c r="B278" s="3">
        <f t="shared" si="9"/>
        <v>0</v>
      </c>
    </row>
    <row r="279" spans="1:2" x14ac:dyDescent="0.25">
      <c r="A279" s="2"/>
      <c r="B279" s="3">
        <f t="shared" si="9"/>
        <v>0</v>
      </c>
    </row>
    <row r="280" spans="1:2" x14ac:dyDescent="0.25">
      <c r="A280" s="2"/>
      <c r="B280" s="3">
        <f t="shared" si="9"/>
        <v>0</v>
      </c>
    </row>
    <row r="281" spans="1:2" x14ac:dyDescent="0.25">
      <c r="A281" s="2"/>
      <c r="B281" s="3">
        <f t="shared" si="9"/>
        <v>0</v>
      </c>
    </row>
    <row r="282" spans="1:2" x14ac:dyDescent="0.25">
      <c r="A282" s="2"/>
      <c r="B282" s="3">
        <f t="shared" si="9"/>
        <v>0</v>
      </c>
    </row>
    <row r="283" spans="1:2" x14ac:dyDescent="0.25">
      <c r="A283" s="2"/>
      <c r="B283" s="3">
        <f t="shared" si="9"/>
        <v>0</v>
      </c>
    </row>
    <row r="284" spans="1:2" x14ac:dyDescent="0.25">
      <c r="A284" s="2"/>
      <c r="B284" s="3">
        <f t="shared" si="9"/>
        <v>0</v>
      </c>
    </row>
    <row r="285" spans="1:2" x14ac:dyDescent="0.25">
      <c r="A285" s="2"/>
      <c r="B285" s="3">
        <f t="shared" si="9"/>
        <v>0</v>
      </c>
    </row>
    <row r="286" spans="1:2" x14ac:dyDescent="0.25">
      <c r="A286" s="2"/>
      <c r="B286" s="3">
        <f t="shared" si="9"/>
        <v>0</v>
      </c>
    </row>
    <row r="287" spans="1:2" x14ac:dyDescent="0.25">
      <c r="A287" s="2"/>
      <c r="B287" s="3">
        <f t="shared" si="9"/>
        <v>0</v>
      </c>
    </row>
    <row r="288" spans="1:2" x14ac:dyDescent="0.25">
      <c r="A288" s="2"/>
      <c r="B288" s="3">
        <f t="shared" si="9"/>
        <v>0</v>
      </c>
    </row>
    <row r="289" spans="1:2" x14ac:dyDescent="0.25">
      <c r="A289" s="2"/>
      <c r="B289" s="3">
        <f t="shared" si="9"/>
        <v>0</v>
      </c>
    </row>
    <row r="290" spans="1:2" x14ac:dyDescent="0.25">
      <c r="A290" s="2"/>
      <c r="B290" s="3">
        <f t="shared" si="9"/>
        <v>0</v>
      </c>
    </row>
    <row r="291" spans="1:2" x14ac:dyDescent="0.25">
      <c r="A291" s="2"/>
      <c r="B291" s="3">
        <f t="shared" si="9"/>
        <v>0</v>
      </c>
    </row>
    <row r="292" spans="1:2" x14ac:dyDescent="0.25">
      <c r="A292" s="2"/>
      <c r="B292" s="3">
        <f t="shared" si="9"/>
        <v>0</v>
      </c>
    </row>
    <row r="293" spans="1:2" x14ac:dyDescent="0.25">
      <c r="A293" s="2"/>
      <c r="B293" s="3">
        <f t="shared" si="9"/>
        <v>0</v>
      </c>
    </row>
    <row r="294" spans="1:2" x14ac:dyDescent="0.25">
      <c r="A294" s="2"/>
      <c r="B294" s="3">
        <f t="shared" si="9"/>
        <v>0</v>
      </c>
    </row>
    <row r="295" spans="1:2" x14ac:dyDescent="0.25">
      <c r="A295" s="2"/>
      <c r="B295" s="3">
        <f t="shared" si="9"/>
        <v>0</v>
      </c>
    </row>
    <row r="296" spans="1:2" x14ac:dyDescent="0.25">
      <c r="A296" s="2"/>
      <c r="B296" s="3">
        <f t="shared" si="9"/>
        <v>0</v>
      </c>
    </row>
    <row r="297" spans="1:2" x14ac:dyDescent="0.25">
      <c r="A297" s="2"/>
      <c r="B297" s="3">
        <f t="shared" si="9"/>
        <v>0</v>
      </c>
    </row>
    <row r="298" spans="1:2" x14ac:dyDescent="0.25">
      <c r="A298" s="2"/>
      <c r="B298" s="3">
        <f t="shared" si="9"/>
        <v>0</v>
      </c>
    </row>
    <row r="299" spans="1:2" x14ac:dyDescent="0.25">
      <c r="A299" s="2"/>
      <c r="B299" s="3">
        <f t="shared" si="9"/>
        <v>0</v>
      </c>
    </row>
    <row r="300" spans="1:2" x14ac:dyDescent="0.25">
      <c r="A300" s="2"/>
      <c r="B300" s="3">
        <f t="shared" si="9"/>
        <v>0</v>
      </c>
    </row>
    <row r="301" spans="1:2" x14ac:dyDescent="0.25">
      <c r="A301" s="2"/>
      <c r="B301" s="3">
        <f t="shared" si="9"/>
        <v>0</v>
      </c>
    </row>
    <row r="302" spans="1:2" x14ac:dyDescent="0.25">
      <c r="A302" s="2"/>
      <c r="B302" s="3">
        <f t="shared" si="9"/>
        <v>0</v>
      </c>
    </row>
    <row r="303" spans="1:2" x14ac:dyDescent="0.25">
      <c r="A303" s="2"/>
      <c r="B303" s="3">
        <f t="shared" si="9"/>
        <v>0</v>
      </c>
    </row>
    <row r="304" spans="1:2" x14ac:dyDescent="0.25">
      <c r="A304" s="2"/>
      <c r="B304" s="3">
        <f t="shared" si="9"/>
        <v>0</v>
      </c>
    </row>
    <row r="305" spans="1:2" x14ac:dyDescent="0.25">
      <c r="A305" s="2"/>
      <c r="B305" s="3">
        <f t="shared" si="9"/>
        <v>0</v>
      </c>
    </row>
    <row r="306" spans="1:2" x14ac:dyDescent="0.25">
      <c r="A306" s="2"/>
      <c r="B306" s="3">
        <f t="shared" si="9"/>
        <v>0</v>
      </c>
    </row>
    <row r="307" spans="1:2" x14ac:dyDescent="0.25">
      <c r="A307" s="2"/>
      <c r="B307" s="3">
        <f t="shared" si="9"/>
        <v>0</v>
      </c>
    </row>
    <row r="308" spans="1:2" x14ac:dyDescent="0.25">
      <c r="A308" s="2"/>
      <c r="B308" s="3">
        <f t="shared" si="9"/>
        <v>0</v>
      </c>
    </row>
    <row r="309" spans="1:2" x14ac:dyDescent="0.25">
      <c r="A309" s="2"/>
      <c r="B309" s="3">
        <f t="shared" si="9"/>
        <v>0</v>
      </c>
    </row>
    <row r="310" spans="1:2" x14ac:dyDescent="0.25">
      <c r="A310" s="2"/>
      <c r="B310" s="3">
        <f t="shared" si="9"/>
        <v>0</v>
      </c>
    </row>
    <row r="311" spans="1:2" x14ac:dyDescent="0.25">
      <c r="A311" s="2"/>
      <c r="B311" s="3">
        <f t="shared" si="9"/>
        <v>0</v>
      </c>
    </row>
    <row r="312" spans="1:2" x14ac:dyDescent="0.25">
      <c r="A312" s="2"/>
      <c r="B312" s="3">
        <f t="shared" si="9"/>
        <v>0</v>
      </c>
    </row>
    <row r="313" spans="1:2" x14ac:dyDescent="0.25">
      <c r="A313" s="2"/>
      <c r="B313" s="3">
        <f t="shared" si="9"/>
        <v>0</v>
      </c>
    </row>
    <row r="314" spans="1:2" x14ac:dyDescent="0.25">
      <c r="A314" s="2"/>
      <c r="B314" s="3">
        <f t="shared" si="9"/>
        <v>0</v>
      </c>
    </row>
    <row r="315" spans="1:2" x14ac:dyDescent="0.25">
      <c r="A315" s="2"/>
      <c r="B315" s="3">
        <f t="shared" si="9"/>
        <v>0</v>
      </c>
    </row>
    <row r="316" spans="1:2" x14ac:dyDescent="0.25">
      <c r="A316" s="2"/>
      <c r="B316" s="3">
        <f t="shared" si="9"/>
        <v>0</v>
      </c>
    </row>
    <row r="317" spans="1:2" x14ac:dyDescent="0.25">
      <c r="A317" s="2"/>
      <c r="B317" s="3">
        <f t="shared" si="9"/>
        <v>0</v>
      </c>
    </row>
    <row r="318" spans="1:2" x14ac:dyDescent="0.25">
      <c r="A318" s="2"/>
      <c r="B318" s="3">
        <f t="shared" si="9"/>
        <v>0</v>
      </c>
    </row>
    <row r="319" spans="1:2" x14ac:dyDescent="0.25">
      <c r="A319" s="2"/>
      <c r="B319" s="3">
        <f t="shared" si="9"/>
        <v>0</v>
      </c>
    </row>
    <row r="320" spans="1:2" x14ac:dyDescent="0.25">
      <c r="B320" s="3">
        <f t="shared" si="9"/>
        <v>0</v>
      </c>
    </row>
    <row r="321" spans="2:2" x14ac:dyDescent="0.25">
      <c r="B321" s="3">
        <f t="shared" si="9"/>
        <v>0</v>
      </c>
    </row>
    <row r="322" spans="2:2" x14ac:dyDescent="0.25">
      <c r="B322" s="3">
        <f t="shared" ref="B322:B358" si="10">IF(A322 &gt;=0.5,INDEX($O$4:$O$33,LOOKUP(ROUND(A322,0),$N$4:$N$33)),0)</f>
        <v>0</v>
      </c>
    </row>
    <row r="323" spans="2:2" x14ac:dyDescent="0.25">
      <c r="B323" s="3">
        <f t="shared" si="10"/>
        <v>0</v>
      </c>
    </row>
    <row r="324" spans="2:2" x14ac:dyDescent="0.25">
      <c r="B324" s="3">
        <f t="shared" si="10"/>
        <v>0</v>
      </c>
    </row>
    <row r="325" spans="2:2" x14ac:dyDescent="0.25">
      <c r="B325" s="3">
        <f t="shared" si="10"/>
        <v>0</v>
      </c>
    </row>
    <row r="326" spans="2:2" x14ac:dyDescent="0.25">
      <c r="B326" s="3">
        <f t="shared" si="10"/>
        <v>0</v>
      </c>
    </row>
    <row r="327" spans="2:2" x14ac:dyDescent="0.25">
      <c r="B327" s="3">
        <f t="shared" si="10"/>
        <v>0</v>
      </c>
    </row>
    <row r="328" spans="2:2" x14ac:dyDescent="0.25">
      <c r="B328" s="3">
        <f t="shared" si="10"/>
        <v>0</v>
      </c>
    </row>
    <row r="329" spans="2:2" x14ac:dyDescent="0.25">
      <c r="B329" s="3">
        <f t="shared" si="10"/>
        <v>0</v>
      </c>
    </row>
    <row r="330" spans="2:2" x14ac:dyDescent="0.25">
      <c r="B330" s="3">
        <f t="shared" si="10"/>
        <v>0</v>
      </c>
    </row>
    <row r="331" spans="2:2" x14ac:dyDescent="0.25">
      <c r="B331" s="3">
        <f t="shared" si="10"/>
        <v>0</v>
      </c>
    </row>
    <row r="332" spans="2:2" x14ac:dyDescent="0.25">
      <c r="B332" s="3">
        <f t="shared" si="10"/>
        <v>0</v>
      </c>
    </row>
    <row r="333" spans="2:2" x14ac:dyDescent="0.25">
      <c r="B333" s="3">
        <f t="shared" si="10"/>
        <v>0</v>
      </c>
    </row>
    <row r="334" spans="2:2" x14ac:dyDescent="0.25">
      <c r="B334" s="3">
        <f t="shared" si="10"/>
        <v>0</v>
      </c>
    </row>
    <row r="335" spans="2:2" x14ac:dyDescent="0.25">
      <c r="B335" s="3">
        <f t="shared" si="10"/>
        <v>0</v>
      </c>
    </row>
    <row r="336" spans="2:2" x14ac:dyDescent="0.25">
      <c r="B336" s="3">
        <f t="shared" si="10"/>
        <v>0</v>
      </c>
    </row>
    <row r="337" spans="2:2" x14ac:dyDescent="0.25">
      <c r="B337" s="3">
        <f t="shared" si="10"/>
        <v>0</v>
      </c>
    </row>
    <row r="338" spans="2:2" x14ac:dyDescent="0.25">
      <c r="B338" s="3">
        <f t="shared" si="10"/>
        <v>0</v>
      </c>
    </row>
    <row r="339" spans="2:2" x14ac:dyDescent="0.25">
      <c r="B339" s="3">
        <f t="shared" si="10"/>
        <v>0</v>
      </c>
    </row>
    <row r="340" spans="2:2" x14ac:dyDescent="0.25">
      <c r="B340" s="3">
        <f t="shared" si="10"/>
        <v>0</v>
      </c>
    </row>
    <row r="341" spans="2:2" x14ac:dyDescent="0.25">
      <c r="B341" s="3">
        <f t="shared" si="10"/>
        <v>0</v>
      </c>
    </row>
    <row r="342" spans="2:2" x14ac:dyDescent="0.25">
      <c r="B342" s="3">
        <f t="shared" si="10"/>
        <v>0</v>
      </c>
    </row>
    <row r="343" spans="2:2" x14ac:dyDescent="0.25">
      <c r="B343" s="3">
        <f t="shared" si="10"/>
        <v>0</v>
      </c>
    </row>
    <row r="344" spans="2:2" x14ac:dyDescent="0.25">
      <c r="B344" s="3">
        <f t="shared" si="10"/>
        <v>0</v>
      </c>
    </row>
    <row r="345" spans="2:2" x14ac:dyDescent="0.25">
      <c r="B345" s="3">
        <f t="shared" si="10"/>
        <v>0</v>
      </c>
    </row>
    <row r="346" spans="2:2" x14ac:dyDescent="0.25">
      <c r="B346" s="3">
        <f t="shared" si="10"/>
        <v>0</v>
      </c>
    </row>
    <row r="347" spans="2:2" x14ac:dyDescent="0.25">
      <c r="B347" s="3">
        <f t="shared" si="10"/>
        <v>0</v>
      </c>
    </row>
    <row r="348" spans="2:2" x14ac:dyDescent="0.25">
      <c r="B348" s="3">
        <f t="shared" si="10"/>
        <v>0</v>
      </c>
    </row>
    <row r="349" spans="2:2" x14ac:dyDescent="0.25">
      <c r="B349" s="3">
        <f t="shared" si="10"/>
        <v>0</v>
      </c>
    </row>
    <row r="350" spans="2:2" x14ac:dyDescent="0.25">
      <c r="B350" s="3">
        <f t="shared" si="10"/>
        <v>0</v>
      </c>
    </row>
    <row r="351" spans="2:2" x14ac:dyDescent="0.25">
      <c r="B351" s="3">
        <f t="shared" si="10"/>
        <v>0</v>
      </c>
    </row>
    <row r="352" spans="2:2" x14ac:dyDescent="0.25">
      <c r="B352" s="3">
        <f t="shared" si="10"/>
        <v>0</v>
      </c>
    </row>
    <row r="353" spans="2:2" x14ac:dyDescent="0.25">
      <c r="B353" s="3">
        <f t="shared" si="10"/>
        <v>0</v>
      </c>
    </row>
    <row r="354" spans="2:2" x14ac:dyDescent="0.25">
      <c r="B354" s="3">
        <f t="shared" si="10"/>
        <v>0</v>
      </c>
    </row>
    <row r="355" spans="2:2" x14ac:dyDescent="0.25">
      <c r="B355" s="3">
        <f t="shared" si="10"/>
        <v>0</v>
      </c>
    </row>
    <row r="356" spans="2:2" x14ac:dyDescent="0.25">
      <c r="B356" s="3">
        <f t="shared" si="10"/>
        <v>0</v>
      </c>
    </row>
    <row r="357" spans="2:2" x14ac:dyDescent="0.25">
      <c r="B357" s="3">
        <f t="shared" si="10"/>
        <v>0</v>
      </c>
    </row>
    <row r="358" spans="2:2" x14ac:dyDescent="0.25">
      <c r="B358" s="3">
        <f t="shared" si="10"/>
        <v>0</v>
      </c>
    </row>
    <row r="359" spans="2:2" x14ac:dyDescent="0.25">
      <c r="B359" s="3">
        <f t="shared" ref="B359:B376" si="11">IF(A359 &gt;=0.5,INDEX($W$5:$W$29,LOOKUP(ROUND(A359,0),$T$5:$T$29)),0)</f>
        <v>0</v>
      </c>
    </row>
    <row r="360" spans="2:2" x14ac:dyDescent="0.25">
      <c r="B360" s="3">
        <f t="shared" si="11"/>
        <v>0</v>
      </c>
    </row>
    <row r="361" spans="2:2" x14ac:dyDescent="0.25">
      <c r="B361" s="3">
        <f t="shared" si="11"/>
        <v>0</v>
      </c>
    </row>
    <row r="362" spans="2:2" x14ac:dyDescent="0.25">
      <c r="B362" s="3">
        <f t="shared" si="11"/>
        <v>0</v>
      </c>
    </row>
    <row r="363" spans="2:2" x14ac:dyDescent="0.25">
      <c r="B363" s="3">
        <f t="shared" si="11"/>
        <v>0</v>
      </c>
    </row>
    <row r="364" spans="2:2" x14ac:dyDescent="0.25">
      <c r="B364" s="3">
        <f t="shared" si="11"/>
        <v>0</v>
      </c>
    </row>
    <row r="365" spans="2:2" x14ac:dyDescent="0.25">
      <c r="B365" s="3">
        <f t="shared" si="11"/>
        <v>0</v>
      </c>
    </row>
    <row r="366" spans="2:2" x14ac:dyDescent="0.25">
      <c r="B366" s="3">
        <f t="shared" si="11"/>
        <v>0</v>
      </c>
    </row>
    <row r="367" spans="2:2" x14ac:dyDescent="0.25">
      <c r="B367" s="3">
        <f t="shared" si="11"/>
        <v>0</v>
      </c>
    </row>
    <row r="368" spans="2:2" x14ac:dyDescent="0.25">
      <c r="B368" s="3">
        <f t="shared" si="11"/>
        <v>0</v>
      </c>
    </row>
    <row r="369" spans="2:2" x14ac:dyDescent="0.25">
      <c r="B369" s="3">
        <f t="shared" si="11"/>
        <v>0</v>
      </c>
    </row>
    <row r="370" spans="2:2" x14ac:dyDescent="0.25">
      <c r="B370" s="3">
        <f t="shared" si="11"/>
        <v>0</v>
      </c>
    </row>
    <row r="371" spans="2:2" x14ac:dyDescent="0.25">
      <c r="B371" s="3">
        <f t="shared" si="11"/>
        <v>0</v>
      </c>
    </row>
    <row r="372" spans="2:2" x14ac:dyDescent="0.25">
      <c r="B372" s="3">
        <f t="shared" si="11"/>
        <v>0</v>
      </c>
    </row>
    <row r="373" spans="2:2" x14ac:dyDescent="0.25">
      <c r="B373" s="3">
        <f t="shared" si="11"/>
        <v>0</v>
      </c>
    </row>
    <row r="374" spans="2:2" x14ac:dyDescent="0.25">
      <c r="B374" s="3">
        <f t="shared" si="11"/>
        <v>0</v>
      </c>
    </row>
    <row r="375" spans="2:2" x14ac:dyDescent="0.25">
      <c r="B375" s="3">
        <f t="shared" si="11"/>
        <v>0</v>
      </c>
    </row>
    <row r="376" spans="2:2" x14ac:dyDescent="0.25">
      <c r="B376" s="3">
        <f t="shared" si="11"/>
        <v>0</v>
      </c>
    </row>
    <row r="377" spans="2:2" x14ac:dyDescent="0.25">
      <c r="B377" s="3">
        <f>IF(A377 &gt;=0.5,INDEX(#REF!,LOOKUP(ROUND(A377,0),$N$4:$N$35)),0)</f>
        <v>0</v>
      </c>
    </row>
    <row r="378" spans="2:2" x14ac:dyDescent="0.25">
      <c r="B378" s="3">
        <f>IF(A378 &gt;=0.5,INDEX(#REF!,LOOKUP(ROUND(A378,0),$N$4:$N$35)),0)</f>
        <v>0</v>
      </c>
    </row>
    <row r="379" spans="2:2" x14ac:dyDescent="0.25">
      <c r="B379" s="3">
        <f>IF(A379 &gt;=0.5,INDEX(#REF!,LOOKUP(ROUND(A379,0),$N$4:$N$35)),0)</f>
        <v>0</v>
      </c>
    </row>
    <row r="380" spans="2:2" x14ac:dyDescent="0.25">
      <c r="B380" s="3">
        <f>IF(A380 &gt;=0.5,INDEX(#REF!,LOOKUP(ROUND(A380,0),$N$4:$N$35)),0)</f>
        <v>0</v>
      </c>
    </row>
    <row r="381" spans="2:2" x14ac:dyDescent="0.25">
      <c r="B381" s="3">
        <f>IF(A381 &gt;=0.5,INDEX(#REF!,LOOKUP(ROUND(A381,0),$N$4:$N$35)),0)</f>
        <v>0</v>
      </c>
    </row>
    <row r="382" spans="2:2" x14ac:dyDescent="0.25">
      <c r="B382" s="3">
        <f>IF(A382 &gt;=0.5,INDEX(#REF!,LOOKUP(ROUND(A382,0),$N$4:$N$35)),0)</f>
        <v>0</v>
      </c>
    </row>
    <row r="383" spans="2:2" x14ac:dyDescent="0.25">
      <c r="B383" s="3">
        <f>IF(A383 &gt;=0.5,INDEX(#REF!,LOOKUP(ROUND(A383,0),$N$4:$N$35)),0)</f>
        <v>0</v>
      </c>
    </row>
    <row r="384" spans="2:2" x14ac:dyDescent="0.25">
      <c r="B384" s="3">
        <f>IF(A384 &gt;=0.5,INDEX(#REF!,LOOKUP(ROUND(A384,0),$N$4:$N$35)),0)</f>
        <v>0</v>
      </c>
    </row>
    <row r="385" spans="2:2" x14ac:dyDescent="0.25">
      <c r="B385" s="3">
        <f>IF(A385 &gt;=0.5,INDEX(#REF!,LOOKUP(ROUND(A385,0),$N$4:$N$35)),0)</f>
        <v>0</v>
      </c>
    </row>
    <row r="386" spans="2:2" x14ac:dyDescent="0.25">
      <c r="B386" s="3">
        <f>IF(A386 &gt;=0.5,INDEX(#REF!,LOOKUP(ROUND(A386,0),$N$4:$N$35)),0)</f>
        <v>0</v>
      </c>
    </row>
    <row r="387" spans="2:2" x14ac:dyDescent="0.25">
      <c r="B387" s="3">
        <f>IF(A387 &gt;=0.5,INDEX(#REF!,LOOKUP(ROUND(A387,0),$N$4:$N$35)),0)</f>
        <v>0</v>
      </c>
    </row>
    <row r="388" spans="2:2" x14ac:dyDescent="0.25">
      <c r="B388" s="3">
        <f>IF(A388 &gt;=0.5,INDEX(#REF!,LOOKUP(ROUND(A388,0),$N$4:$N$35)),0)</f>
        <v>0</v>
      </c>
    </row>
    <row r="389" spans="2:2" x14ac:dyDescent="0.25">
      <c r="B389" s="3">
        <f>IF(A389 &gt;=0.5,INDEX(#REF!,LOOKUP(ROUND(A389,0),$N$4:$N$35)),0)</f>
        <v>0</v>
      </c>
    </row>
    <row r="390" spans="2:2" x14ac:dyDescent="0.25">
      <c r="B390" s="3">
        <f>IF(A390 &gt;=0.5,INDEX(#REF!,LOOKUP(ROUND(A390,0),$N$4:$N$35)),0)</f>
        <v>0</v>
      </c>
    </row>
    <row r="391" spans="2:2" x14ac:dyDescent="0.25">
      <c r="B391" s="3">
        <f>IF(A391 &gt;=0.5,INDEX(#REF!,LOOKUP(ROUND(A391,0),$N$4:$N$35)),0)</f>
        <v>0</v>
      </c>
    </row>
    <row r="392" spans="2:2" x14ac:dyDescent="0.25">
      <c r="B392" s="3">
        <f>IF(A392 &gt;=0.5,INDEX(#REF!,LOOKUP(ROUND(A392,0),$N$4:$N$35)),0)</f>
        <v>0</v>
      </c>
    </row>
    <row r="393" spans="2:2" x14ac:dyDescent="0.25">
      <c r="B393" s="3">
        <f>IF(A393 &gt;=0.5,INDEX(#REF!,LOOKUP(ROUND(A393,0),$N$4:$N$35)),0)</f>
        <v>0</v>
      </c>
    </row>
    <row r="394" spans="2:2" x14ac:dyDescent="0.25">
      <c r="B394" s="3">
        <f>IF(A394 &gt;=0.5,INDEX(#REF!,LOOKUP(ROUND(A394,0),$N$4:$N$35)),0)</f>
        <v>0</v>
      </c>
    </row>
    <row r="395" spans="2:2" x14ac:dyDescent="0.25">
      <c r="B395" s="3">
        <f>IF(A395 &gt;=0.5,INDEX(#REF!,LOOKUP(ROUND(A395,0),$N$4:$N$35)),0)</f>
        <v>0</v>
      </c>
    </row>
    <row r="396" spans="2:2" x14ac:dyDescent="0.25">
      <c r="B396" s="3">
        <f>IF(A396 &gt;=0.5,INDEX(#REF!,LOOKUP(ROUND(A396,0),$N$4:$N$35)),0)</f>
        <v>0</v>
      </c>
    </row>
    <row r="397" spans="2:2" x14ac:dyDescent="0.25">
      <c r="B397" s="3">
        <f>IF(A397 &gt;=0.5,INDEX(#REF!,LOOKUP(ROUND(A397,0),$N$4:$N$35)),0)</f>
        <v>0</v>
      </c>
    </row>
    <row r="398" spans="2:2" x14ac:dyDescent="0.25">
      <c r="B398" s="3" t="e" cm="1">
        <f t="array" ref="B398">IF(LEN(A398)&lt;=4,INDEX(#REF!,LOOKUP(ROUND(A398,0),$N$4:$N$18)),"")</f>
        <v>#REF!</v>
      </c>
    </row>
    <row r="399" spans="2:2" x14ac:dyDescent="0.25">
      <c r="B399" s="3" t="e" cm="1">
        <f t="array" ref="B399">IF(LEN(A399)&lt;=4,INDEX(#REF!,LOOKUP(ROUND(A399,0),$N$4:$N$18)),"")</f>
        <v>#REF!</v>
      </c>
    </row>
    <row r="400" spans="2:2" x14ac:dyDescent="0.25">
      <c r="B400" s="3" t="e" cm="1">
        <f t="array" ref="B400">IF(LEN(A400)&lt;=4,INDEX(#REF!,LOOKUP(ROUND(A400,0),$N$4:$N$18)),"")</f>
        <v>#REF!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conversiontools.io</dc:creator>
  <cp:keywords/>
  <dc:description/>
  <cp:lastModifiedBy>toleg</cp:lastModifiedBy>
  <cp:revision/>
  <dcterms:created xsi:type="dcterms:W3CDTF">2022-09-29T10:32:55Z</dcterms:created>
  <dcterms:modified xsi:type="dcterms:W3CDTF">2022-11-10T12:28:20Z</dcterms:modified>
  <cp:category/>
  <cp:contentStatus/>
</cp:coreProperties>
</file>