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4-2\"/>
    </mc:Choice>
  </mc:AlternateContent>
  <xr:revisionPtr revIDLastSave="0" documentId="13_ncr:1_{3C4D8370-C625-427D-8607-2D0A78FA0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<sst xmlns="http://schemas.openxmlformats.org/spreadsheetml/2006/main" count="457" uniqueCount="241">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</sst>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I19" sqref="I19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41% Людей определено программой 59% Искусственных аккаунтов определено программой 48% Определено экспертом как люди 52%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90% аккаунтов точно определены 10% аккаунтов неточно определены 39,5% всех аккаунтов точно определены как люди 50,5%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3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101</v>
      </c>
      <c r="P2">
        <f>COUNTIF(M2:M201,TRUE)</f>
        <v>104</v>
      </c>
      <c r="Q2">
        <f>COUNTIF(E2:E201,"=1")</f>
        <v>79</v>
      </c>
      <c r="R2">
        <f>COUNTIF(M2:M201,FALSE)</f>
        <v>96</v>
      </c>
      <c r="S2" s="16">
        <f>(O2+Q2)/(O2+Q2+O3+Q3)</f>
        <v>0.9</v>
      </c>
      <c r="T2">
        <f>O2/P2</f>
        <v>0.97115384615384615</v>
      </c>
      <c r="U2">
        <f>Q2/R2</f>
        <v>0.82291666666666663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3</v>
      </c>
      <c r="Q3">
        <f>COUNTIF(E2:E201,"=-1")</f>
        <v>17</v>
      </c>
    </row>
    <row r="4" spans="1:21" ht="15.75" customHeight="1" thickBot="1" x14ac:dyDescent="0.3">
      <c r="A4" s="11" t="s">
        <v>1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1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0.97115384615384615</v>
      </c>
    </row>
    <row r="9" spans="1:21" ht="15.75" customHeight="1" thickBot="1" x14ac:dyDescent="0.3">
      <c r="A9" s="11" t="s">
        <v>3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1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0.85593220338983056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101</v>
      </c>
      <c r="Q14" s="22">
        <f>O3</f>
        <v>3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17</v>
      </c>
      <c r="Q16" s="19">
        <f>Q2</f>
        <v>79</v>
      </c>
      <c r="S16" s="35"/>
      <c r="T16" s="35"/>
      <c r="U16" s="35"/>
    </row>
    <row r="17" spans="1:20" ht="15.75" thickBot="1" x14ac:dyDescent="0.3">
      <c r="A17" s="11" t="s">
        <v>1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0.90990990990990994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2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-1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2.8846153846153848E-2</v>
      </c>
      <c r="R20" t="s">
        <v>231</v>
      </c>
    </row>
    <row r="21" spans="1:20" ht="15.75" thickBot="1" x14ac:dyDescent="0.3">
      <c r="A21" s="11" t="s">
        <v>2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-1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BR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0.17708333333333334</v>
      </c>
      <c r="R21" t="s">
        <v>232</v>
      </c>
    </row>
    <row r="22" spans="1:20" ht="15.75" thickBot="1" x14ac:dyDescent="0.3">
      <c r="A22" s="11" t="s">
        <v>1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2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2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BR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0.2059294871794872</v>
      </c>
    </row>
    <row r="24" spans="1:20" ht="15.75" thickBot="1" x14ac:dyDescent="0.3">
      <c r="A24" s="11" t="s">
        <v>1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2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-1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BR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2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-1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1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1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2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-1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BR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3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1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1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2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-1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1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1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1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3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1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2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2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BR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1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2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-1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BR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1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2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-1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BR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3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1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3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1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1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1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1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1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3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2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-1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BR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1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2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-1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BR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3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3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1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3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1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3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1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4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1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1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1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1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1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1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3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BR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3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3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1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1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1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3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2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3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3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3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3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3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1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1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1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1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1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1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1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1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1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1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3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2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-1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BR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3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3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3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2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-1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2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-1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BR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3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3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3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3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2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-1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BR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3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3" r:id="rId195" xr:uid="{26691CB3-BB13-45E9-9822-93B3A054C847}"/>
    <hyperlink ref="C134" r:id="rId196" xr:uid="{365EE374-57F0-49A0-B204-F4ABA9AB0472}"/>
    <hyperlink ref="C179" r:id="rId197" xr:uid="{16B53370-F6DF-4853-95CD-A8F3D17B0E6F}"/>
    <hyperlink ref="C200" r:id="rId198" xr:uid="{EAA88523-6B8D-4A3F-8F60-0B0479097915}"/>
    <hyperlink ref="C201" r:id="rId199" xr:uid="{849F337B-0D74-40C5-AEB1-50B5B52D8E9E}"/>
    <hyperlink ref="C132" r:id="rId200" xr:uid="{C19A630A-268A-4512-BFC5-B725F3D96F16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2022-11-10T13:40:46Z</dcterms:modified>
  <cp:category/>
  <cp:contentStatus/>
</cp:coreProperties>
</file>