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8151E261-17F2-4FEB-AC9B-CA0691E45E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<sst xmlns="http://schemas.openxmlformats.org/spreadsheetml/2006/main" count="457" uniqueCount="241">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</sst>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D4" sqref="D4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54,5% Людей определено программой 45,5%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90% аккаунтов точно определены 10% аккаунтов неточно определены 46,5% всех аккаунтов точно определены как люди 43,5%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87</v>
      </c>
      <c r="P2">
        <f>COUNTIF(M2:M201,TRUE)</f>
        <v>103</v>
      </c>
      <c r="Q2">
        <f>COUNTIF(E2:E201,"=1")</f>
        <v>93</v>
      </c>
      <c r="R2">
        <f>COUNTIF(M2:M201,FALSE)</f>
        <v>97</v>
      </c>
      <c r="S2" s="16">
        <f>(O2+Q2)/(O2+Q2+O3+Q3)</f>
        <v>0.9</v>
      </c>
      <c r="T2">
        <f>O2/P2</f>
        <v>0.84466019417475724</v>
      </c>
      <c r="U2">
        <f>Q2/R2</f>
        <v>0.95876288659793818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16</v>
      </c>
      <c r="Q3">
        <f>COUNTIF(E2:E201,"=-1")</f>
        <v>4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0.84466019417475724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0.95604395604395609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87</v>
      </c>
      <c r="Q14" s="22">
        <f>O3</f>
        <v>16</v>
      </c>
      <c r="S14" s="35" t="s">
        <v>216</v>
      </c>
      <c r="T14" s="35"/>
      <c r="U14" s="35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4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4</v>
      </c>
      <c r="Q16" s="19">
        <f>Q2</f>
        <v>93</v>
      </c>
      <c r="S16" s="35"/>
      <c r="T16" s="35"/>
      <c r="U16" s="35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0.89690721649484528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0.1553398058252427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4.1237113402061855E-2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0.19657691922730455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3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0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RB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4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4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4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3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0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RB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3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0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RB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3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0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RB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4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4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3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0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RB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3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0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RB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3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0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RB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3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0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RB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4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4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3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0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RB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4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4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4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2022-11-12T10:53:42Z</dcterms:modified>
  <cp:category/>
  <cp:contentStatus/>
</cp:coreProperties>
</file>