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Материал 2 Пружина 2" sheetId="1" r:id="rId1"/>
    <sheet name="Материал 3 и Пружина 2" sheetId="2" r:id="rId2"/>
    <sheet name="Материал 3 и Пружина 3" sheetId="3" r:id="rId3"/>
    <sheet name="Материал 4 и Пружина 3" sheetId="4" r:id="rId4"/>
    <sheet name="Материал 5 и Пружина 4" sheetId="5" r:id="rId5"/>
    <sheet name="Материал 6 и Пружина 4" sheetId="6" r:id="rId6"/>
  </sheets>
  <calcPr calcId="124519"/>
</workbook>
</file>

<file path=xl/calcChain.xml><?xml version="1.0" encoding="utf-8"?>
<calcChain xmlns="http://schemas.openxmlformats.org/spreadsheetml/2006/main">
  <c r="G9" i="6"/>
  <c r="G13" s="1"/>
  <c r="L5"/>
  <c r="L8" s="1"/>
  <c r="L2"/>
  <c r="G2"/>
  <c r="G9" i="5"/>
  <c r="G13" s="1"/>
  <c r="L2"/>
  <c r="L5" s="1"/>
  <c r="L8" s="1"/>
  <c r="G2"/>
  <c r="L2" i="4"/>
  <c r="L5" s="1"/>
  <c r="L8" s="1"/>
  <c r="G2"/>
  <c r="G9" s="1"/>
  <c r="G13" s="1"/>
  <c r="L2" i="3"/>
  <c r="L5" s="1"/>
  <c r="L8" s="1"/>
  <c r="G2"/>
  <c r="G9" s="1"/>
  <c r="L2" i="2"/>
  <c r="L5"/>
  <c r="L8" s="1"/>
  <c r="G2"/>
  <c r="G9" s="1"/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2"/>
  <c r="G13"/>
  <c r="G9"/>
  <c r="G2"/>
  <c r="L8"/>
  <c r="L5"/>
  <c r="L2"/>
  <c r="A149" i="6" l="1"/>
  <c r="A145"/>
  <c r="A141"/>
  <c r="A137"/>
  <c r="A133"/>
  <c r="A129"/>
  <c r="A125"/>
  <c r="A121"/>
  <c r="A117"/>
  <c r="A113"/>
  <c r="A109"/>
  <c r="A105"/>
  <c r="A101"/>
  <c r="A97"/>
  <c r="A93"/>
  <c r="A89"/>
  <c r="A85"/>
  <c r="A81"/>
  <c r="A77"/>
  <c r="A73"/>
  <c r="A69"/>
  <c r="A65"/>
  <c r="A61"/>
  <c r="A57"/>
  <c r="A53"/>
  <c r="A49"/>
  <c r="A45"/>
  <c r="A41"/>
  <c r="A37"/>
  <c r="A33"/>
  <c r="A29"/>
  <c r="A25"/>
  <c r="A21"/>
  <c r="A17"/>
  <c r="A10"/>
  <c r="A8"/>
  <c r="A5"/>
  <c r="A150"/>
  <c r="A110"/>
  <c r="A94"/>
  <c r="A82"/>
  <c r="A70"/>
  <c r="A58"/>
  <c r="A46"/>
  <c r="A34"/>
  <c r="A22"/>
  <c r="A14"/>
  <c r="A151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2"/>
  <c r="A9"/>
  <c r="A6"/>
  <c r="A3"/>
  <c r="A146"/>
  <c r="A134"/>
  <c r="A126"/>
  <c r="A118"/>
  <c r="A106"/>
  <c r="A98"/>
  <c r="A86"/>
  <c r="A74"/>
  <c r="A62"/>
  <c r="A54"/>
  <c r="A42"/>
  <c r="A26"/>
  <c r="A11"/>
  <c r="A152"/>
  <c r="A148"/>
  <c r="A144"/>
  <c r="A140"/>
  <c r="A136"/>
  <c r="A132"/>
  <c r="A128"/>
  <c r="A124"/>
  <c r="A120"/>
  <c r="A116"/>
  <c r="A112"/>
  <c r="A108"/>
  <c r="A104"/>
  <c r="A100"/>
  <c r="A96"/>
  <c r="A92"/>
  <c r="A88"/>
  <c r="A84"/>
  <c r="A80"/>
  <c r="A76"/>
  <c r="A72"/>
  <c r="A68"/>
  <c r="A64"/>
  <c r="A60"/>
  <c r="A56"/>
  <c r="A52"/>
  <c r="A48"/>
  <c r="A44"/>
  <c r="A40"/>
  <c r="A36"/>
  <c r="A32"/>
  <c r="A28"/>
  <c r="A24"/>
  <c r="A20"/>
  <c r="A16"/>
  <c r="A13"/>
  <c r="A7"/>
  <c r="A4"/>
  <c r="A2"/>
  <c r="A142"/>
  <c r="A138"/>
  <c r="A130"/>
  <c r="A122"/>
  <c r="A114"/>
  <c r="A102"/>
  <c r="A90"/>
  <c r="A78"/>
  <c r="A66"/>
  <c r="A50"/>
  <c r="A38"/>
  <c r="A30"/>
  <c r="A18"/>
  <c r="A149" i="5"/>
  <c r="A145"/>
  <c r="A141"/>
  <c r="A137"/>
  <c r="A133"/>
  <c r="A129"/>
  <c r="A125"/>
  <c r="A121"/>
  <c r="A117"/>
  <c r="A113"/>
  <c r="A109"/>
  <c r="A105"/>
  <c r="A101"/>
  <c r="A97"/>
  <c r="A93"/>
  <c r="A89"/>
  <c r="A85"/>
  <c r="A81"/>
  <c r="A77"/>
  <c r="A73"/>
  <c r="A69"/>
  <c r="A65"/>
  <c r="A61"/>
  <c r="A57"/>
  <c r="A53"/>
  <c r="A49"/>
  <c r="A45"/>
  <c r="A41"/>
  <c r="A37"/>
  <c r="A33"/>
  <c r="A29"/>
  <c r="A25"/>
  <c r="A21"/>
  <c r="A17"/>
  <c r="A10"/>
  <c r="A8"/>
  <c r="A5"/>
  <c r="A150"/>
  <c r="A146"/>
  <c r="A142"/>
  <c r="A138"/>
  <c r="A134"/>
  <c r="A130"/>
  <c r="A126"/>
  <c r="A122"/>
  <c r="A118"/>
  <c r="A114"/>
  <c r="A110"/>
  <c r="A106"/>
  <c r="A102"/>
  <c r="A98"/>
  <c r="A94"/>
  <c r="A90"/>
  <c r="A86"/>
  <c r="A82"/>
  <c r="A78"/>
  <c r="A74"/>
  <c r="A70"/>
  <c r="A66"/>
  <c r="A62"/>
  <c r="A58"/>
  <c r="A54"/>
  <c r="A50"/>
  <c r="A46"/>
  <c r="A42"/>
  <c r="A38"/>
  <c r="A34"/>
  <c r="A30"/>
  <c r="A26"/>
  <c r="A22"/>
  <c r="A18"/>
  <c r="A14"/>
  <c r="A11"/>
  <c r="A151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2"/>
  <c r="A9"/>
  <c r="A6"/>
  <c r="A3"/>
  <c r="A152"/>
  <c r="A148"/>
  <c r="A144"/>
  <c r="A140"/>
  <c r="A136"/>
  <c r="A132"/>
  <c r="A128"/>
  <c r="A124"/>
  <c r="A120"/>
  <c r="A116"/>
  <c r="A112"/>
  <c r="A108"/>
  <c r="A104"/>
  <c r="A100"/>
  <c r="A96"/>
  <c r="A92"/>
  <c r="A88"/>
  <c r="A84"/>
  <c r="A80"/>
  <c r="A76"/>
  <c r="A72"/>
  <c r="A68"/>
  <c r="A64"/>
  <c r="A60"/>
  <c r="A56"/>
  <c r="A52"/>
  <c r="A48"/>
  <c r="A44"/>
  <c r="A40"/>
  <c r="A36"/>
  <c r="A32"/>
  <c r="A28"/>
  <c r="A24"/>
  <c r="A20"/>
  <c r="A16"/>
  <c r="A13"/>
  <c r="A7"/>
  <c r="A4"/>
  <c r="A2"/>
  <c r="A149" i="4"/>
  <c r="A145"/>
  <c r="A141"/>
  <c r="A137"/>
  <c r="A133"/>
  <c r="A129"/>
  <c r="A125"/>
  <c r="A121"/>
  <c r="A117"/>
  <c r="A113"/>
  <c r="A109"/>
  <c r="A105"/>
  <c r="A101"/>
  <c r="A97"/>
  <c r="A93"/>
  <c r="A89"/>
  <c r="A85"/>
  <c r="A81"/>
  <c r="A77"/>
  <c r="A73"/>
  <c r="A69"/>
  <c r="A65"/>
  <c r="A61"/>
  <c r="A57"/>
  <c r="A53"/>
  <c r="A49"/>
  <c r="A45"/>
  <c r="A41"/>
  <c r="A37"/>
  <c r="A33"/>
  <c r="A29"/>
  <c r="A25"/>
  <c r="A21"/>
  <c r="A17"/>
  <c r="A10"/>
  <c r="A8"/>
  <c r="A5"/>
  <c r="A147"/>
  <c r="A139"/>
  <c r="A131"/>
  <c r="A123"/>
  <c r="A115"/>
  <c r="A107"/>
  <c r="A99"/>
  <c r="A91"/>
  <c r="A83"/>
  <c r="A75"/>
  <c r="A67"/>
  <c r="A59"/>
  <c r="A51"/>
  <c r="A43"/>
  <c r="A35"/>
  <c r="A27"/>
  <c r="A19"/>
  <c r="A12"/>
  <c r="A6"/>
  <c r="A152"/>
  <c r="A144"/>
  <c r="A136"/>
  <c r="A128"/>
  <c r="A120"/>
  <c r="A108"/>
  <c r="A100"/>
  <c r="A92"/>
  <c r="A84"/>
  <c r="A76"/>
  <c r="A68"/>
  <c r="A60"/>
  <c r="A52"/>
  <c r="A44"/>
  <c r="A36"/>
  <c r="A28"/>
  <c r="A24"/>
  <c r="A16"/>
  <c r="A2"/>
  <c r="A150"/>
  <c r="A146"/>
  <c r="A142"/>
  <c r="A138"/>
  <c r="A134"/>
  <c r="A130"/>
  <c r="A126"/>
  <c r="A122"/>
  <c r="A118"/>
  <c r="A114"/>
  <c r="A110"/>
  <c r="A106"/>
  <c r="A102"/>
  <c r="A98"/>
  <c r="A94"/>
  <c r="A90"/>
  <c r="A86"/>
  <c r="A82"/>
  <c r="A78"/>
  <c r="A74"/>
  <c r="A70"/>
  <c r="A66"/>
  <c r="A62"/>
  <c r="A58"/>
  <c r="A54"/>
  <c r="A50"/>
  <c r="A46"/>
  <c r="A42"/>
  <c r="A38"/>
  <c r="A34"/>
  <c r="A30"/>
  <c r="A26"/>
  <c r="A22"/>
  <c r="A18"/>
  <c r="A14"/>
  <c r="A11"/>
  <c r="A151"/>
  <c r="A143"/>
  <c r="A135"/>
  <c r="A127"/>
  <c r="A119"/>
  <c r="A111"/>
  <c r="A103"/>
  <c r="A95"/>
  <c r="A87"/>
  <c r="A79"/>
  <c r="A71"/>
  <c r="A63"/>
  <c r="A55"/>
  <c r="A47"/>
  <c r="A39"/>
  <c r="A31"/>
  <c r="A23"/>
  <c r="A15"/>
  <c r="A9"/>
  <c r="A3"/>
  <c r="A148"/>
  <c r="A140"/>
  <c r="A132"/>
  <c r="A124"/>
  <c r="A116"/>
  <c r="A112"/>
  <c r="A104"/>
  <c r="A96"/>
  <c r="A88"/>
  <c r="A80"/>
  <c r="A72"/>
  <c r="A64"/>
  <c r="A56"/>
  <c r="A48"/>
  <c r="A40"/>
  <c r="A32"/>
  <c r="A20"/>
  <c r="A13"/>
  <c r="A7"/>
  <c r="A4"/>
  <c r="G13" i="3"/>
  <c r="A141" s="1"/>
  <c r="G13" i="2"/>
  <c r="A141" s="1"/>
  <c r="A60" i="3" l="1"/>
  <c r="A124"/>
  <c r="A31"/>
  <c r="A95"/>
  <c r="A76"/>
  <c r="A140"/>
  <c r="A44"/>
  <c r="A108"/>
  <c r="A15"/>
  <c r="A79"/>
  <c r="A13"/>
  <c r="A47"/>
  <c r="A28"/>
  <c r="A92"/>
  <c r="A3"/>
  <c r="A63"/>
  <c r="A24"/>
  <c r="A56"/>
  <c r="A88"/>
  <c r="A120"/>
  <c r="A152"/>
  <c r="A27"/>
  <c r="A59"/>
  <c r="A91"/>
  <c r="A123"/>
  <c r="A11"/>
  <c r="A42"/>
  <c r="A74"/>
  <c r="A106"/>
  <c r="A138"/>
  <c r="A21"/>
  <c r="A53"/>
  <c r="A85"/>
  <c r="A117"/>
  <c r="A149"/>
  <c r="A4"/>
  <c r="A20"/>
  <c r="A36"/>
  <c r="A52"/>
  <c r="A68"/>
  <c r="A84"/>
  <c r="A100"/>
  <c r="A116"/>
  <c r="A132"/>
  <c r="A148"/>
  <c r="A9"/>
  <c r="A23"/>
  <c r="A39"/>
  <c r="A55"/>
  <c r="A71"/>
  <c r="A87"/>
  <c r="A103"/>
  <c r="A119"/>
  <c r="A135"/>
  <c r="A151"/>
  <c r="A22"/>
  <c r="A38"/>
  <c r="A54"/>
  <c r="A70"/>
  <c r="A86"/>
  <c r="A102"/>
  <c r="A118"/>
  <c r="A134"/>
  <c r="A150"/>
  <c r="A17"/>
  <c r="A33"/>
  <c r="A49"/>
  <c r="A65"/>
  <c r="A81"/>
  <c r="A97"/>
  <c r="A113"/>
  <c r="A129"/>
  <c r="A145"/>
  <c r="A111"/>
  <c r="A127"/>
  <c r="A143"/>
  <c r="A14"/>
  <c r="A30"/>
  <c r="A46"/>
  <c r="A62"/>
  <c r="A78"/>
  <c r="A94"/>
  <c r="A110"/>
  <c r="A126"/>
  <c r="A142"/>
  <c r="A8"/>
  <c r="A25"/>
  <c r="A41"/>
  <c r="A57"/>
  <c r="A73"/>
  <c r="A89"/>
  <c r="A105"/>
  <c r="A121"/>
  <c r="A137"/>
  <c r="A7"/>
  <c r="A40"/>
  <c r="A72"/>
  <c r="A104"/>
  <c r="A136"/>
  <c r="A12"/>
  <c r="A43"/>
  <c r="A75"/>
  <c r="A107"/>
  <c r="A139"/>
  <c r="A26"/>
  <c r="A58"/>
  <c r="A90"/>
  <c r="A122"/>
  <c r="A5"/>
  <c r="A37"/>
  <c r="A69"/>
  <c r="A101"/>
  <c r="A133"/>
  <c r="A2"/>
  <c r="A16"/>
  <c r="A32"/>
  <c r="A48"/>
  <c r="A64"/>
  <c r="A80"/>
  <c r="A96"/>
  <c r="A112"/>
  <c r="A128"/>
  <c r="A144"/>
  <c r="A6"/>
  <c r="A19"/>
  <c r="A35"/>
  <c r="A51"/>
  <c r="A67"/>
  <c r="A83"/>
  <c r="A99"/>
  <c r="A115"/>
  <c r="A131"/>
  <c r="A147"/>
  <c r="A18"/>
  <c r="A34"/>
  <c r="A50"/>
  <c r="A66"/>
  <c r="A82"/>
  <c r="A98"/>
  <c r="A114"/>
  <c r="A130"/>
  <c r="A146"/>
  <c r="A10"/>
  <c r="A29"/>
  <c r="A45"/>
  <c r="A61"/>
  <c r="A77"/>
  <c r="A93"/>
  <c r="A109"/>
  <c r="A125"/>
  <c r="A92" i="2"/>
  <c r="A60"/>
  <c r="A4"/>
  <c r="A28"/>
  <c r="A52"/>
  <c r="A116"/>
  <c r="A23"/>
  <c r="A87"/>
  <c r="A151"/>
  <c r="A38"/>
  <c r="A70"/>
  <c r="A102"/>
  <c r="A134"/>
  <c r="A32"/>
  <c r="A96"/>
  <c r="A19"/>
  <c r="A59"/>
  <c r="A147"/>
  <c r="A21"/>
  <c r="A53"/>
  <c r="A85"/>
  <c r="A149"/>
  <c r="A13"/>
  <c r="A44"/>
  <c r="A76"/>
  <c r="A108"/>
  <c r="A140"/>
  <c r="A15"/>
  <c r="A47"/>
  <c r="A79"/>
  <c r="A111"/>
  <c r="A143"/>
  <c r="A18"/>
  <c r="A34"/>
  <c r="A50"/>
  <c r="A66"/>
  <c r="A82"/>
  <c r="A98"/>
  <c r="A114"/>
  <c r="A130"/>
  <c r="A146"/>
  <c r="A24"/>
  <c r="A56"/>
  <c r="A88"/>
  <c r="A120"/>
  <c r="A6"/>
  <c r="A51"/>
  <c r="A91"/>
  <c r="A131"/>
  <c r="A17"/>
  <c r="A41"/>
  <c r="A73"/>
  <c r="A105"/>
  <c r="A137"/>
  <c r="A124"/>
  <c r="A3"/>
  <c r="A31"/>
  <c r="A63"/>
  <c r="A95"/>
  <c r="A127"/>
  <c r="A11"/>
  <c r="A26"/>
  <c r="A42"/>
  <c r="A58"/>
  <c r="A74"/>
  <c r="A90"/>
  <c r="A106"/>
  <c r="A122"/>
  <c r="A138"/>
  <c r="A2"/>
  <c r="A40"/>
  <c r="A72"/>
  <c r="A104"/>
  <c r="A144"/>
  <c r="A27"/>
  <c r="A67"/>
  <c r="A115"/>
  <c r="A5"/>
  <c r="A25"/>
  <c r="A57"/>
  <c r="A89"/>
  <c r="A121"/>
  <c r="A20"/>
  <c r="A84"/>
  <c r="A148"/>
  <c r="A55"/>
  <c r="A119"/>
  <c r="A22"/>
  <c r="A54"/>
  <c r="A86"/>
  <c r="A118"/>
  <c r="A150"/>
  <c r="A64"/>
  <c r="A128"/>
  <c r="A99"/>
  <c r="A117"/>
  <c r="A7"/>
  <c r="A36"/>
  <c r="A68"/>
  <c r="A100"/>
  <c r="A132"/>
  <c r="A9"/>
  <c r="A39"/>
  <c r="A71"/>
  <c r="A103"/>
  <c r="A135"/>
  <c r="A14"/>
  <c r="A30"/>
  <c r="A46"/>
  <c r="A62"/>
  <c r="A78"/>
  <c r="A94"/>
  <c r="A110"/>
  <c r="A126"/>
  <c r="A142"/>
  <c r="A16"/>
  <c r="A48"/>
  <c r="A80"/>
  <c r="A112"/>
  <c r="A152"/>
  <c r="A35"/>
  <c r="A83"/>
  <c r="A123"/>
  <c r="A8"/>
  <c r="A37"/>
  <c r="A69"/>
  <c r="A101"/>
  <c r="A133"/>
  <c r="A33"/>
  <c r="A49"/>
  <c r="A65"/>
  <c r="A81"/>
  <c r="A97"/>
  <c r="A113"/>
  <c r="A129"/>
  <c r="A145"/>
  <c r="A136"/>
  <c r="A12"/>
  <c r="A43"/>
  <c r="A75"/>
  <c r="A107"/>
  <c r="A139"/>
  <c r="A10"/>
  <c r="A29"/>
  <c r="A45"/>
  <c r="A61"/>
  <c r="A77"/>
  <c r="A93"/>
  <c r="A109"/>
  <c r="A125"/>
</calcChain>
</file>

<file path=xl/sharedStrings.xml><?xml version="1.0" encoding="utf-8"?>
<sst xmlns="http://schemas.openxmlformats.org/spreadsheetml/2006/main" count="72" uniqueCount="12">
  <si>
    <t>x</t>
  </si>
  <si>
    <t>t</t>
  </si>
  <si>
    <t>ν</t>
  </si>
  <si>
    <t>T</t>
  </si>
  <si>
    <r>
      <t>Начальная Координата x</t>
    </r>
    <r>
      <rPr>
        <vertAlign val="subscript"/>
        <sz val="12"/>
        <color theme="1"/>
        <rFont val="Times New Roman"/>
        <family val="1"/>
        <charset val="204"/>
      </rPr>
      <t>нач</t>
    </r>
  </si>
  <si>
    <r>
      <t>ω</t>
    </r>
    <r>
      <rPr>
        <vertAlign val="subscript"/>
        <sz val="12"/>
        <color theme="1"/>
        <rFont val="Times New Roman"/>
        <family val="1"/>
        <charset val="204"/>
      </rPr>
      <t xml:space="preserve">0 </t>
    </r>
  </si>
  <si>
    <t>k</t>
  </si>
  <si>
    <r>
      <t>Отклонение x</t>
    </r>
    <r>
      <rPr>
        <vertAlign val="subscript"/>
        <sz val="12"/>
        <color theme="1"/>
        <rFont val="Times New Roman"/>
        <family val="1"/>
        <charset val="204"/>
      </rPr>
      <t>смещ</t>
    </r>
  </si>
  <si>
    <t>m</t>
  </si>
  <si>
    <r>
      <t>Смещение относительно положения равновесия x</t>
    </r>
    <r>
      <rPr>
        <vertAlign val="subscript"/>
        <sz val="12"/>
        <color theme="1"/>
        <rFont val="Times New Roman"/>
        <family val="1"/>
        <charset val="204"/>
      </rPr>
      <t>0</t>
    </r>
  </si>
  <si>
    <r>
      <t>Скорость u</t>
    </r>
    <r>
      <rPr>
        <vertAlign val="subscript"/>
        <sz val="12"/>
        <color theme="1"/>
        <rFont val="Times New Roman"/>
        <family val="1"/>
        <charset val="204"/>
      </rPr>
      <t>0</t>
    </r>
  </si>
  <si>
    <r>
      <t>Амплитуда x</t>
    </r>
    <r>
      <rPr>
        <vertAlign val="subscript"/>
        <sz val="12"/>
        <color theme="1"/>
        <rFont val="Times New Roman"/>
        <family val="1"/>
        <charset val="204"/>
      </rPr>
      <t>m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</si>
</sst>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2 и пружины 2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'Материал 2 Пружина 2'!$A$1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2 Пружина 2'!$B$2:$B$152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'Материал 2 Пружина 2'!$A$2:$A$152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0.50764718346948501</c:v>
                </c:pt>
                <c:pt idx="2">
                  <c:v>0.87367297463657134</c:v>
                </c:pt>
                <c:pt idx="3">
                  <c:v>0.99596495398699691</c:v>
                </c:pt>
                <c:pt idx="4">
                  <c:v>0.84040659148378472</c:v>
                </c:pt>
                <c:pt idx="5">
                  <c:v>0.45039494043356509</c:v>
                </c:pt>
                <c:pt idx="6">
                  <c:v>-6.5266099852340831E-2</c:v>
                </c:pt>
                <c:pt idx="7">
                  <c:v>-0.562719463168458</c:v>
                </c:pt>
                <c:pt idx="8">
                  <c:v>-0.90318758861736603</c:v>
                </c:pt>
                <c:pt idx="9">
                  <c:v>-0.99168803262256178</c:v>
                </c:pt>
                <c:pt idx="10">
                  <c:v>-0.80353129328680828</c:v>
                </c:pt>
                <c:pt idx="11">
                  <c:v>-0.3912085894398678</c:v>
                </c:pt>
                <c:pt idx="12">
                  <c:v>0.13025193083004466</c:v>
                </c:pt>
                <c:pt idx="13">
                  <c:v>0.61537528545637965</c:v>
                </c:pt>
                <c:pt idx="14">
                  <c:v>0.92882369032884227</c:v>
                </c:pt>
                <c:pt idx="15">
                  <c:v>0.9831525560583686</c:v>
                </c:pt>
                <c:pt idx="16">
                  <c:v>0.7632054317527458</c:v>
                </c:pt>
                <c:pt idx="17">
                  <c:v>0.33034229140844756</c:v>
                </c:pt>
                <c:pt idx="18">
                  <c:v>-0.19467842760276838</c:v>
                </c:pt>
                <c:pt idx="19">
                  <c:v>-0.66538853312862001</c:v>
                </c:pt>
                <c:pt idx="20">
                  <c:v>-0.95047119197054775</c:v>
                </c:pt>
                <c:pt idx="21">
                  <c:v>-0.97039517775488959</c:v>
                </c:pt>
                <c:pt idx="22">
                  <c:v>-0.71960217616636268</c:v>
                </c:pt>
                <c:pt idx="23">
                  <c:v>-0.26805742137000493</c:v>
                </c:pt>
                <c:pt idx="24">
                  <c:v>0.2582689267604405</c:v>
                </c:pt>
                <c:pt idx="25">
                  <c:v>0.71254443685357094</c:v>
                </c:pt>
                <c:pt idx="26">
                  <c:v>0.9680371337833199</c:v>
                </c:pt>
                <c:pt idx="27">
                  <c:v>0.95347068106931199</c:v>
                </c:pt>
                <c:pt idx="28">
                  <c:v>0.67290876975808456</c:v>
                </c:pt>
                <c:pt idx="29">
                  <c:v>0.20462144605646035</c:v>
                </c:pt>
                <c:pt idx="30">
                  <c:v>-0.32075035487478792</c:v>
                </c:pt>
                <c:pt idx="31">
                  <c:v>-0.75664049744559925</c:v>
                </c:pt>
                <c:pt idx="32">
                  <c:v>-0.98144608324162108</c:v>
                </c:pt>
                <c:pt idx="33">
                  <c:v>-0.93245174400216968</c:v>
                </c:pt>
                <c:pt idx="34">
                  <c:v>-0.62332572563497479</c:v>
                </c:pt>
                <c:pt idx="35">
                  <c:v>-0.14030677533224009</c:v>
                </c:pt>
                <c:pt idx="36">
                  <c:v>0.38185440114460273</c:v>
                </c:pt>
                <c:pt idx="37">
                  <c:v>0.7974873554469466</c:v>
                </c:pt>
                <c:pt idx="38">
                  <c:v>0.99064045897957853</c:v>
                </c:pt>
                <c:pt idx="39">
                  <c:v>0.90742862709992045</c:v>
                </c:pt>
                <c:pt idx="40">
                  <c:v>0.57106596572753976</c:v>
                </c:pt>
                <c:pt idx="41">
                  <c:v>7.5389592398537708E-2</c:v>
                </c:pt>
                <c:pt idx="42">
                  <c:v>-0.44131866958908222</c:v>
                </c:pt>
                <c:pt idx="43">
                  <c:v>-0.83490960428436301</c:v>
                </c:pt>
                <c:pt idx="44">
                  <c:v>-0.99558077805969603</c:v>
                </c:pt>
                <c:pt idx="45">
                  <c:v>-0.87850878585369951</c:v>
                </c:pt>
                <c:pt idx="46">
                  <c:v>-0.51635390644998669</c:v>
                </c:pt>
                <c:pt idx="47">
                  <c:v>-1.0148667793911431E-2</c:v>
                </c:pt>
                <c:pt idx="48">
                  <c:v>0.49888780584147624</c:v>
                </c:pt>
                <c:pt idx="49">
                  <c:v>0.86874654350858327</c:v>
                </c:pt>
                <c:pt idx="50">
                  <c:v>0.9962458255224147</c:v>
                </c:pt>
                <c:pt idx="51">
                  <c:v>0.84581640925870072</c:v>
                </c:pt>
                <c:pt idx="52">
                  <c:v>0.45942449500028643</c:v>
                </c:pt>
                <c:pt idx="53">
                  <c:v>-5.5135837715780407E-2</c:v>
                </c:pt>
                <c:pt idx="54">
                  <c:v>-0.55431459370428571</c:v>
                </c:pt>
                <c:pt idx="55">
                  <c:v>-0.89885286888204774</c:v>
                </c:pt>
                <c:pt idx="56">
                  <c:v>-0.99263274548842784</c:v>
                </c:pt>
                <c:pt idx="57">
                  <c:v>-0.80949188651571879</c:v>
                </c:pt>
                <c:pt idx="58">
                  <c:v>-0.400522200438442</c:v>
                </c:pt>
                <c:pt idx="59">
                  <c:v>0.12018357621742426</c:v>
                </c:pt>
                <c:pt idx="60">
                  <c:v>0.6073610167571184</c:v>
                </c:pt>
                <c:pt idx="61">
                  <c:v>0.92509929635145705</c:v>
                </c:pt>
                <c:pt idx="62">
                  <c:v>0.98475705342253994</c:v>
                </c:pt>
                <c:pt idx="63">
                  <c:v>0.76969120416499259</c:v>
                </c:pt>
                <c:pt idx="64">
                  <c:v>0.33989996387549454</c:v>
                </c:pt>
                <c:pt idx="65">
                  <c:v>-0.18471521653437406</c:v>
                </c:pt>
                <c:pt idx="66">
                  <c:v>-0.65779928045847613</c:v>
                </c:pt>
                <c:pt idx="67">
                  <c:v>-0.94737311722567741</c:v>
                </c:pt>
                <c:pt idx="68">
                  <c:v>-0.97265256950639534</c:v>
                </c:pt>
                <c:pt idx="69">
                  <c:v>-0.72658527624119051</c:v>
                </c:pt>
                <c:pt idx="70">
                  <c:v>-0.27781811228146547</c:v>
                </c:pt>
                <c:pt idx="71">
                  <c:v>0.24845364374400208</c:v>
                </c:pt>
                <c:pt idx="72">
                  <c:v>0.70541279035213078</c:v>
                </c:pt>
                <c:pt idx="73">
                  <c:v>0.96557868217488896</c:v>
                </c:pt>
                <c:pt idx="74">
                  <c:v>0.95637127340620576</c:v>
                </c:pt>
                <c:pt idx="75">
                  <c:v>0.68035921032597657</c:v>
                </c:pt>
                <c:pt idx="76">
                  <c:v>0.21454324057655086</c:v>
                </c:pt>
                <c:pt idx="77">
                  <c:v>-0.31112514917817335</c:v>
                </c:pt>
                <c:pt idx="78">
                  <c:v>-0.74999708217770433</c:v>
                </c:pt>
                <c:pt idx="79">
                  <c:v>-0.97963781197263977</c:v>
                </c:pt>
                <c:pt idx="80">
                  <c:v>-0.93598308105912609</c:v>
                </c:pt>
                <c:pt idx="81">
                  <c:v>-0.63121151265004627</c:v>
                </c:pt>
                <c:pt idx="82">
                  <c:v>-0.15034706680619328</c:v>
                </c:pt>
                <c:pt idx="83">
                  <c:v>0.3724606057963567</c:v>
                </c:pt>
                <c:pt idx="84">
                  <c:v>0.79136069989100288</c:v>
                </c:pt>
                <c:pt idx="85">
                  <c:v>0.98949013321687473</c:v>
                </c:pt>
                <c:pt idx="86">
                  <c:v>0.91157554443682209</c:v>
                </c:pt>
                <c:pt idx="87">
                  <c:v>0.57935323565792862</c:v>
                </c:pt>
                <c:pt idx="88">
                  <c:v>8.5505265316176041E-2</c:v>
                </c:pt>
                <c:pt idx="89">
                  <c:v>-0.43219662388414704</c:v>
                </c:pt>
                <c:pt idx="90">
                  <c:v>-0.82932601782399207</c:v>
                </c:pt>
                <c:pt idx="91">
                  <c:v>-0.99509333758836049</c:v>
                </c:pt>
                <c:pt idx="92">
                  <c:v>-0.88325347557551581</c:v>
                </c:pt>
                <c:pt idx="93">
                  <c:v>-0.52500707169626215</c:v>
                </c:pt>
                <c:pt idx="94">
                  <c:v>-2.0296282938379047E-2</c:v>
                </c:pt>
                <c:pt idx="95">
                  <c:v>0.49007668211417343</c:v>
                </c:pt>
                <c:pt idx="96">
                  <c:v>0.863730003453548</c:v>
                </c:pt>
                <c:pt idx="97">
                  <c:v>0.99642336353313365</c:v>
                </c:pt>
                <c:pt idx="98">
                  <c:v>0.85113849648701889</c:v>
                </c:pt>
                <c:pt idx="99">
                  <c:v>0.46840639671749945</c:v>
                </c:pt>
                <c:pt idx="100">
                  <c:v>-4.4999856729210405E-2</c:v>
                </c:pt>
                <c:pt idx="101">
                  <c:v>-0.54585222911261211</c:v>
                </c:pt>
                <c:pt idx="102">
                  <c:v>-0.89442491750374553</c:v>
                </c:pt>
                <c:pt idx="103">
                  <c:v>-0.99347449958880263</c:v>
                </c:pt>
                <c:pt idx="104">
                  <c:v>-0.81536851688354783</c:v>
                </c:pt>
                <c:pt idx="105">
                  <c:v>-0.40979426810540159</c:v>
                </c:pt>
                <c:pt idx="106">
                  <c:v>0.11010275581351303</c:v>
                </c:pt>
                <c:pt idx="107">
                  <c:v>0.59928375080054463</c:v>
                </c:pt>
                <c:pt idx="108">
                  <c:v>0.9212789483750331</c:v>
                </c:pt>
                <c:pt idx="109">
                  <c:v>0.98625940891098585</c:v>
                </c:pt>
                <c:pt idx="110">
                  <c:v>0.77609714195909985</c:v>
                </c:pt>
                <c:pt idx="111">
                  <c:v>0.34942238092623695</c:v>
                </c:pt>
                <c:pt idx="112">
                  <c:v>-0.17473284626461025</c:v>
                </c:pt>
                <c:pt idx="113">
                  <c:v>-0.65014179892708079</c:v>
                </c:pt>
                <c:pt idx="114">
                  <c:v>-0.94417677817605039</c:v>
                </c:pt>
                <c:pt idx="115">
                  <c:v>-0.97480907489457846</c:v>
                </c:pt>
                <c:pt idx="116">
                  <c:v>-0.73349301277052892</c:v>
                </c:pt>
                <c:pt idx="117">
                  <c:v>-0.28754998708746948</c:v>
                </c:pt>
                <c:pt idx="118">
                  <c:v>0.23861259039048113</c:v>
                </c:pt>
                <c:pt idx="119">
                  <c:v>0.6982079763772373</c:v>
                </c:pt>
                <c:pt idx="120">
                  <c:v>0.96302007792737232</c:v>
                </c:pt>
                <c:pt idx="121">
                  <c:v>0.95917266812332558</c:v>
                </c:pt>
                <c:pt idx="122">
                  <c:v>0.68773908205086132</c:v>
                </c:pt>
                <c:pt idx="123">
                  <c:v>0.22444278204554899</c:v>
                </c:pt>
                <c:pt idx="124">
                  <c:v>-0.30146767267302266</c:v>
                </c:pt>
                <c:pt idx="125">
                  <c:v>-0.74327587502347325</c:v>
                </c:pt>
                <c:pt idx="126">
                  <c:v>-0.97772792981059919</c:v>
                </c:pt>
                <c:pt idx="127">
                  <c:v>-0.93941733521912452</c:v>
                </c:pt>
                <c:pt idx="128">
                  <c:v>-0.6390318285647596</c:v>
                </c:pt>
                <c:pt idx="129">
                  <c:v>-0.16037176384356253</c:v>
                </c:pt>
                <c:pt idx="130">
                  <c:v>0.36302817774701168</c:v>
                </c:pt>
                <c:pt idx="131">
                  <c:v>0.7851519620935774</c:v>
                </c:pt>
                <c:pt idx="132">
                  <c:v>0.98823717464959648</c:v>
                </c:pt>
                <c:pt idx="133">
                  <c:v>0.91562791049770065</c:v>
                </c:pt>
                <c:pt idx="134">
                  <c:v>0.58758041337978162</c:v>
                </c:pt>
                <c:pt idx="135">
                  <c:v>9.5612069378130299E-2</c:v>
                </c:pt>
                <c:pt idx="136">
                  <c:v>-0.42302974948395627</c:v>
                </c:pt>
                <c:pt idx="137">
                  <c:v>-0.8236564112485566</c:v>
                </c:pt>
                <c:pt idx="138">
                  <c:v>-0.99450268313173795</c:v>
                </c:pt>
                <c:pt idx="139">
                  <c:v>-0.88790655166895305</c:v>
                </c:pt>
                <c:pt idx="140">
                  <c:v>-0.53360578167676753</c:v>
                </c:pt>
                <c:pt idx="141">
                  <c:v>-3.0441792893149976E-2</c:v>
                </c:pt>
                <c:pt idx="142">
                  <c:v>0.48121472620305727</c:v>
                </c:pt>
                <c:pt idx="143">
                  <c:v>0.85862387480164593</c:v>
                </c:pt>
                <c:pt idx="144">
                  <c:v>0.99649754960439352</c:v>
                </c:pt>
                <c:pt idx="145">
                  <c:v>0.85637230114632279</c:v>
                </c:pt>
                <c:pt idx="146">
                  <c:v>0.47733971395613561</c:v>
                </c:pt>
                <c:pt idx="147">
                  <c:v>-3.485920822615534E-2</c:v>
                </c:pt>
                <c:pt idx="148">
                  <c:v>-0.53733324713459285</c:v>
                </c:pt>
                <c:pt idx="149">
                  <c:v>-0.88990419376250363</c:v>
                </c:pt>
                <c:pt idx="150">
                  <c:v>-0.99421320761449206</c:v>
                </c:pt>
              </c:numCache>
            </c:numRef>
          </c:yVal>
          <c:smooth val="1"/>
        </c:ser>
        <c:axId val="38881536"/>
        <c:axId val="38879616"/>
      </c:scatterChart>
      <c:valAx>
        <c:axId val="38881536"/>
        <c:scaling>
          <c:orientation val="minMax"/>
        </c:scaling>
        <c:axPos val="b"/>
        <c:numFmt formatCode="General" sourceLinked="1"/>
        <c:tickLblPos val="nextTo"/>
        <c:crossAx val="38879616"/>
        <c:crosses val="autoZero"/>
        <c:crossBetween val="midCat"/>
      </c:valAx>
      <c:valAx>
        <c:axId val="38879616"/>
        <c:scaling>
          <c:orientation val="minMax"/>
        </c:scaling>
        <c:axPos val="l"/>
        <c:majorGridlines/>
        <c:numFmt formatCode="General" sourceLinked="1"/>
        <c:tickLblPos val="nextTo"/>
        <c:crossAx val="38881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3 и пружины 2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'Материал 3 и Пружина 2'!$A$1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3 и Пружина 2'!$B$2:$B$152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</c:numCache>
            </c:numRef>
          </c:xVal>
          <c:yVal>
            <c:numRef>
              <c:f>'Материал 3 и Пружина 2'!$A$2:$A$152</c:f>
              <c:numCache>
                <c:formatCode>General</c:formatCode>
                <c:ptCount val="151"/>
                <c:pt idx="0">
                  <c:v>0</c:v>
                </c:pt>
                <c:pt idx="1">
                  <c:v>963.46713023645532</c:v>
                </c:pt>
                <c:pt idx="2">
                  <c:v>1824.6240380545535</c:v>
                </c:pt>
                <c:pt idx="3">
                  <c:v>2492.02478616077</c:v>
                </c:pt>
                <c:pt idx="4">
                  <c:v>2894.7983330446727</c:v>
                </c:pt>
                <c:pt idx="5">
                  <c:v>2990.1743029739737</c:v>
                </c:pt>
                <c:pt idx="6">
                  <c:v>2768.024756561224</c:v>
                </c:pt>
                <c:pt idx="7">
                  <c:v>2251.939672945668</c:v>
                </c:pt>
                <c:pt idx="8">
                  <c:v>1496.7219385304429</c:v>
                </c:pt>
                <c:pt idx="9">
                  <c:v>582.56784850555334</c:v>
                </c:pt>
                <c:pt idx="10">
                  <c:v>-393.44890842708998</c:v>
                </c:pt>
                <c:pt idx="11">
                  <c:v>-1327.6854695770758</c:v>
                </c:pt>
                <c:pt idx="12">
                  <c:v>-2120.9355959737391</c:v>
                </c:pt>
                <c:pt idx="13">
                  <c:v>-2688.9643466231778</c:v>
                </c:pt>
                <c:pt idx="14">
                  <c:v>-2971.4529561050276</c:v>
                </c:pt>
                <c:pt idx="15">
                  <c:v>-2938.4040622263001</c:v>
                </c:pt>
                <c:pt idx="16">
                  <c:v>-2593.3271149488055</c:v>
                </c:pt>
                <c:pt idx="17">
                  <c:v>-1972.865709180388</c:v>
                </c:pt>
                <c:pt idx="18">
                  <c:v>-1142.9064148246796</c:v>
                </c:pt>
                <c:pt idx="19">
                  <c:v>-191.58230600416937</c:v>
                </c:pt>
                <c:pt idx="20">
                  <c:v>780.08585786873857</c:v>
                </c:pt>
                <c:pt idx="21">
                  <c:v>1668.9169896112653</c:v>
                </c:pt>
                <c:pt idx="22">
                  <c:v>2380.5264362061116</c:v>
                </c:pt>
                <c:pt idx="23">
                  <c:v>2839.3486506083505</c:v>
                </c:pt>
                <c:pt idx="24">
                  <c:v>2996.6614695673748</c:v>
                </c:pt>
                <c:pt idx="25">
                  <c:v>2835.7599023348162</c:v>
                </c:pt>
                <c:pt idx="26">
                  <c:v>2373.7300275265434</c:v>
                </c:pt>
                <c:pt idx="27">
                  <c:v>1659.6346286793023</c:v>
                </c:pt>
                <c:pt idx="28">
                  <c:v>769.30323519909462</c:v>
                </c:pt>
                <c:pt idx="29">
                  <c:v>-202.72018765118639</c:v>
                </c:pt>
                <c:pt idx="30">
                  <c:v>-1153.2168278677996</c:v>
                </c:pt>
                <c:pt idx="31">
                  <c:v>-1981.2537946269626</c:v>
                </c:pt>
                <c:pt idx="32">
                  <c:v>-2598.9021450710516</c:v>
                </c:pt>
                <c:pt idx="33">
                  <c:v>-2940.5740266131779</c:v>
                </c:pt>
                <c:pt idx="34">
                  <c:v>-2969.9874270314044</c:v>
                </c:pt>
                <c:pt idx="35">
                  <c:v>-2684.0189480857398</c:v>
                </c:pt>
                <c:pt idx="36">
                  <c:v>-2113.0354780356629</c:v>
                </c:pt>
                <c:pt idx="37">
                  <c:v>-1317.6695428747569</c:v>
                </c:pt>
                <c:pt idx="38">
                  <c:v>-382.38076055629176</c:v>
                </c:pt>
                <c:pt idx="39">
                  <c:v>593.51289496777338</c:v>
                </c:pt>
                <c:pt idx="40">
                  <c:v>1506.381633100611</c:v>
                </c:pt>
                <c:pt idx="41">
                  <c:v>2259.2882561879419</c:v>
                </c:pt>
                <c:pt idx="42">
                  <c:v>2772.2818851069651</c:v>
                </c:pt>
                <c:pt idx="43">
                  <c:v>2990.8879138988664</c:v>
                </c:pt>
                <c:pt idx="44">
                  <c:v>2891.8926482654233</c:v>
                </c:pt>
                <c:pt idx="45">
                  <c:v>2485.8083592820767</c:v>
                </c:pt>
                <c:pt idx="46">
                  <c:v>1815.7569891745989</c:v>
                </c:pt>
                <c:pt idx="47">
                  <c:v>952.89104803494456</c:v>
                </c:pt>
                <c:pt idx="48">
                  <c:v>-11.16204521957866</c:v>
                </c:pt>
                <c:pt idx="49">
                  <c:v>-974.02984497189527</c:v>
                </c:pt>
                <c:pt idx="50">
                  <c:v>-1833.4657714887117</c:v>
                </c:pt>
                <c:pt idx="51">
                  <c:v>-2498.2066378518666</c:v>
                </c:pt>
                <c:pt idx="52">
                  <c:v>-2897.6638544210664</c:v>
                </c:pt>
                <c:pt idx="53">
                  <c:v>-2989.4192053680331</c:v>
                </c:pt>
                <c:pt idx="54">
                  <c:v>-2763.7292235117425</c:v>
                </c:pt>
                <c:pt idx="55">
                  <c:v>-2244.559845537176</c:v>
                </c:pt>
                <c:pt idx="56">
                  <c:v>-1487.0414779381633</c:v>
                </c:pt>
                <c:pt idx="57">
                  <c:v>-571.61471930163907</c:v>
                </c:pt>
                <c:pt idx="58">
                  <c:v>404.51159745578786</c:v>
                </c:pt>
                <c:pt idx="59">
                  <c:v>1337.6829755259448</c:v>
                </c:pt>
                <c:pt idx="60">
                  <c:v>2128.8062873400895</c:v>
                </c:pt>
                <c:pt idx="61">
                  <c:v>2693.8724375675156</c:v>
                </c:pt>
                <c:pt idx="62">
                  <c:v>2972.8772582438487</c:v>
                </c:pt>
                <c:pt idx="63">
                  <c:v>2936.193329436057</c:v>
                </c:pt>
                <c:pt idx="64">
                  <c:v>2587.7161041364834</c:v>
                </c:pt>
                <c:pt idx="65">
                  <c:v>1964.4502515333556</c:v>
                </c:pt>
                <c:pt idx="66">
                  <c:v>1132.5801447146819</c:v>
                </c:pt>
                <c:pt idx="67">
                  <c:v>180.44176627999087</c:v>
                </c:pt>
                <c:pt idx="68">
                  <c:v>-790.85765736559028</c:v>
                </c:pt>
                <c:pt idx="69">
                  <c:v>-1678.1761954292358</c:v>
                </c:pt>
                <c:pt idx="70">
                  <c:v>-2387.2898166635841</c:v>
                </c:pt>
                <c:pt idx="71">
                  <c:v>-2842.89800480652</c:v>
                </c:pt>
                <c:pt idx="72">
                  <c:v>-2996.6198928812032</c:v>
                </c:pt>
                <c:pt idx="73">
                  <c:v>-2832.1318097774124</c:v>
                </c:pt>
                <c:pt idx="74">
                  <c:v>-2366.9006849205298</c:v>
                </c:pt>
                <c:pt idx="75">
                  <c:v>-1650.3292414199332</c:v>
                </c:pt>
                <c:pt idx="76">
                  <c:v>-758.50993895837644</c:v>
                </c:pt>
                <c:pt idx="77">
                  <c:v>213.85525669034217</c:v>
                </c:pt>
                <c:pt idx="78">
                  <c:v>1163.5112407939159</c:v>
                </c:pt>
                <c:pt idx="79">
                  <c:v>1989.6143914939664</c:v>
                </c:pt>
                <c:pt idx="80">
                  <c:v>2604.4411171533816</c:v>
                </c:pt>
                <c:pt idx="81">
                  <c:v>2942.703192489877</c:v>
                </c:pt>
                <c:pt idx="82">
                  <c:v>2968.4806913562202</c:v>
                </c:pt>
                <c:pt idx="83">
                  <c:v>2679.0363105693204</c:v>
                </c:pt>
                <c:pt idx="84">
                  <c:v>2105.1060431347487</c:v>
                </c:pt>
                <c:pt idx="85">
                  <c:v>1307.6353343833164</c:v>
                </c:pt>
                <c:pt idx="86">
                  <c:v>371.30730740659396</c:v>
                </c:pt>
                <c:pt idx="87">
                  <c:v>-604.44970683305291</c:v>
                </c:pt>
                <c:pt idx="88">
                  <c:v>-1516.0204276268364</c:v>
                </c:pt>
                <c:pt idx="89">
                  <c:v>-2266.6054933072828</c:v>
                </c:pt>
                <c:pt idx="90">
                  <c:v>-2776.5005500841362</c:v>
                </c:pt>
                <c:pt idx="91">
                  <c:v>-2991.5600282418354</c:v>
                </c:pt>
                <c:pt idx="92">
                  <c:v>-2888.9468403977648</c:v>
                </c:pt>
                <c:pt idx="93">
                  <c:v>-2479.55744346458</c:v>
                </c:pt>
                <c:pt idx="94">
                  <c:v>-1806.8647478732487</c:v>
                </c:pt>
                <c:pt idx="95">
                  <c:v>-942.30174510348377</c:v>
                </c:pt>
                <c:pt idx="96">
                  <c:v>22.323935573198703</c:v>
                </c:pt>
                <c:pt idx="97">
                  <c:v>984.57904569062771</c:v>
                </c:pt>
                <c:pt idx="98">
                  <c:v>1842.2820668038898</c:v>
                </c:pt>
                <c:pt idx="99">
                  <c:v>2504.3538285862851</c:v>
                </c:pt>
                <c:pt idx="100">
                  <c:v>2900.4891726374012</c:v>
                </c:pt>
                <c:pt idx="101">
                  <c:v>2988.6226315575232</c:v>
                </c:pt>
                <c:pt idx="102">
                  <c:v>2759.3953455561859</c:v>
                </c:pt>
                <c:pt idx="103">
                  <c:v>2237.14887635266</c:v>
                </c:pt>
                <c:pt idx="104">
                  <c:v>1477.34038563374</c:v>
                </c:pt>
                <c:pt idx="105">
                  <c:v>560.65365932341706</c:v>
                </c:pt>
                <c:pt idx="106">
                  <c:v>-415.56867415493315</c:v>
                </c:pt>
                <c:pt idx="107">
                  <c:v>-1347.6619220126063</c:v>
                </c:pt>
                <c:pt idx="108">
                  <c:v>-2136.6474429341047</c:v>
                </c:pt>
                <c:pt idx="109">
                  <c:v>-2698.7431528222555</c:v>
                </c:pt>
                <c:pt idx="110">
                  <c:v>-2974.2603136866205</c:v>
                </c:pt>
                <c:pt idx="111">
                  <c:v>-2933.9418589148963</c:v>
                </c:pt>
                <c:pt idx="112">
                  <c:v>-2582.0691904831278</c:v>
                </c:pt>
                <c:pt idx="113">
                  <c:v>-1956.0075384447523</c:v>
                </c:pt>
                <c:pt idx="114">
                  <c:v>-1122.2381608079434</c:v>
                </c:pt>
                <c:pt idx="115">
                  <c:v>-169.29872304622978</c:v>
                </c:pt>
                <c:pt idx="116">
                  <c:v>801.61848423807612</c:v>
                </c:pt>
                <c:pt idx="117">
                  <c:v>1687.4121176678852</c:v>
                </c:pt>
                <c:pt idx="118">
                  <c:v>2394.0200750615554</c:v>
                </c:pt>
                <c:pt idx="119">
                  <c:v>2846.40791568439</c:v>
                </c:pt>
                <c:pt idx="120">
                  <c:v>2996.5367400857081</c:v>
                </c:pt>
                <c:pt idx="121">
                  <c:v>2828.4644232735109</c:v>
                </c:pt>
                <c:pt idx="122">
                  <c:v>2360.0385031406695</c:v>
                </c:pt>
                <c:pt idx="123">
                  <c:v>1641.0009569392287</c:v>
                </c:pt>
                <c:pt idx="124">
                  <c:v>747.70611889639042</c:v>
                </c:pt>
                <c:pt idx="125">
                  <c:v>-224.9873586299388</c:v>
                </c:pt>
                <c:pt idx="126">
                  <c:v>-1173.7895107748841</c:v>
                </c:pt>
                <c:pt idx="127">
                  <c:v>-1997.9473837836813</c:v>
                </c:pt>
                <c:pt idx="128">
                  <c:v>-2609.9439543462468</c:v>
                </c:pt>
                <c:pt idx="129">
                  <c:v>-2944.7915303156346</c:v>
                </c:pt>
                <c:pt idx="130">
                  <c:v>-2966.9327699844316</c:v>
                </c:pt>
                <c:pt idx="131">
                  <c:v>-2674.0165032046975</c:v>
                </c:pt>
                <c:pt idx="132">
                  <c:v>-2097.1474012866388</c:v>
                </c:pt>
                <c:pt idx="133">
                  <c:v>-1297.582983320721</c:v>
                </c:pt>
                <c:pt idx="134">
                  <c:v>-360.22870261478312</c:v>
                </c:pt>
                <c:pt idx="135">
                  <c:v>615.37813236038983</c:v>
                </c:pt>
                <c:pt idx="136">
                  <c:v>1525.6381883772451</c:v>
                </c:pt>
                <c:pt idx="137">
                  <c:v>2273.8912827819008</c:v>
                </c:pt>
                <c:pt idx="138">
                  <c:v>2780.6806929615627</c:v>
                </c:pt>
                <c:pt idx="139">
                  <c:v>2992.1906366777403</c:v>
                </c:pt>
                <c:pt idx="140">
                  <c:v>2885.960950312819</c:v>
                </c:pt>
                <c:pt idx="141">
                  <c:v>2473.2721254355856</c:v>
                </c:pt>
                <c:pt idx="142">
                  <c:v>1797.9474375244467</c:v>
                </c:pt>
                <c:pt idx="143">
                  <c:v>931.69936836159661</c:v>
                </c:pt>
                <c:pt idx="144">
                  <c:v>-33.485516197044852</c:v>
                </c:pt>
                <c:pt idx="145">
                  <c:v>-995.11458602949722</c:v>
                </c:pt>
                <c:pt idx="146">
                  <c:v>-1851.0728016798646</c:v>
                </c:pt>
                <c:pt idx="147">
                  <c:v>-2510.4662730758459</c:v>
                </c:pt>
                <c:pt idx="148">
                  <c:v>-2903.2742484942632</c:v>
                </c:pt>
                <c:pt idx="149">
                  <c:v>-2987.7845925943752</c:v>
                </c:pt>
                <c:pt idx="150">
                  <c:v>-2755.0231828242263</c:v>
                </c:pt>
              </c:numCache>
            </c:numRef>
          </c:yVal>
          <c:smooth val="1"/>
        </c:ser>
        <c:dLbls/>
        <c:axId val="41490304"/>
        <c:axId val="41488768"/>
      </c:scatterChart>
      <c:valAx>
        <c:axId val="4149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488768"/>
        <c:crosses val="autoZero"/>
        <c:crossBetween val="midCat"/>
      </c:valAx>
      <c:valAx>
        <c:axId val="41488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49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 для материала 3 и пружины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783573928258967"/>
          <c:y val="2.8252405949256341E-2"/>
          <c:w val="0.7660601487314086"/>
          <c:h val="0.88758056284631093"/>
        </c:manualLayout>
      </c:layout>
      <c:scatterChart>
        <c:scatterStyle val="smoothMarker"/>
        <c:ser>
          <c:idx val="0"/>
          <c:order val="0"/>
          <c:tx>
            <c:strRef>
              <c:f>'Материал 3 и Пружина 3'!$A$1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3 и Пружина 3'!$B$2:$B$152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'Материал 3 и Пружина 3'!$A$2:$A$152</c:f>
              <c:numCache>
                <c:formatCode>General</c:formatCode>
                <c:ptCount val="151"/>
                <c:pt idx="0">
                  <c:v>0</c:v>
                </c:pt>
                <c:pt idx="1">
                  <c:v>454.18479269873632</c:v>
                </c:pt>
                <c:pt idx="2">
                  <c:v>898.00797767922552</c:v>
                </c:pt>
                <c:pt idx="3">
                  <c:v>1321.3443331970198</c:v>
                </c:pt>
                <c:pt idx="4">
                  <c:v>1714.5360166310932</c:v>
                </c:pt>
                <c:pt idx="5">
                  <c:v>2068.6128950150528</c:v>
                </c:pt>
                <c:pt idx="6">
                  <c:v>2375.4971864088293</c:v>
                </c:pt>
                <c:pt idx="7">
                  <c:v>2628.1877434965468</c:v>
                </c:pt>
                <c:pt idx="8">
                  <c:v>2820.919775231172</c:v>
                </c:pt>
                <c:pt idx="9">
                  <c:v>2949.2963626940668</c:v>
                </c:pt>
                <c:pt idx="10">
                  <c:v>3010.3887688141504</c:v>
                </c:pt>
                <c:pt idx="11">
                  <c:v>3002.803253516995</c:v>
                </c:pt>
                <c:pt idx="12">
                  <c:v>2926.7128700071839</c:v>
                </c:pt>
                <c:pt idx="13">
                  <c:v>2783.8535167950467</c:v>
                </c:pt>
                <c:pt idx="14">
                  <c:v>2577.4843355353946</c:v>
                </c:pt>
                <c:pt idx="15">
                  <c:v>2312.3133581476654</c:v>
                </c:pt>
                <c:pt idx="16">
                  <c:v>1994.3900994771909</c:v>
                </c:pt>
                <c:pt idx="17">
                  <c:v>1630.967545849817</c:v>
                </c:pt>
                <c:pt idx="18">
                  <c:v>1230.3366880630879</c:v>
                </c:pt>
                <c:pt idx="19">
                  <c:v>801.6373737185628</c:v>
                </c:pt>
                <c:pt idx="20">
                  <c:v>354.64979404176307</c:v>
                </c:pt>
                <c:pt idx="21">
                  <c:v>-100.42863786587164</c:v>
                </c:pt>
                <c:pt idx="22">
                  <c:v>-553.21592712414224</c:v>
                </c:pt>
                <c:pt idx="23">
                  <c:v>-993.38234815323494</c:v>
                </c:pt>
                <c:pt idx="24">
                  <c:v>-1410.886103299938</c:v>
                </c:pt>
                <c:pt idx="25">
                  <c:v>-1796.2024127801872</c:v>
                </c:pt>
                <c:pt idx="26">
                  <c:v>-2140.5408095628118</c:v>
                </c:pt>
                <c:pt idx="27">
                  <c:v>-2436.0456819075084</c:v>
                </c:pt>
                <c:pt idx="28">
                  <c:v>-2675.9754884520657</c:v>
                </c:pt>
                <c:pt idx="29">
                  <c:v>-2854.8565573006058</c:v>
                </c:pt>
                <c:pt idx="30">
                  <c:v>-2968.6079603960366</c:v>
                </c:pt>
                <c:pt idx="31">
                  <c:v>-3014.6346143378955</c:v>
                </c:pt>
                <c:pt idx="32">
                  <c:v>-2991.8864836771836</c:v>
                </c:pt>
                <c:pt idx="33">
                  <c:v>-2900.8825360456226</c:v>
                </c:pt>
                <c:pt idx="34">
                  <c:v>-2743.6989026156507</c:v>
                </c:pt>
                <c:pt idx="35">
                  <c:v>-2523.9215139941766</c:v>
                </c:pt>
                <c:pt idx="36">
                  <c:v>-2246.5642920976602</c:v>
                </c:pt>
                <c:pt idx="37">
                  <c:v>-1917.9547643495544</c:v>
                </c:pt>
                <c:pt idx="38">
                  <c:v>-1545.5897097564225</c:v>
                </c:pt>
                <c:pt idx="39">
                  <c:v>-1137.964130101017</c:v>
                </c:pt>
                <c:pt idx="40">
                  <c:v>-704.37744804172041</c:v>
                </c:pt>
                <c:pt idx="41">
                  <c:v>-254.7213534448064</c:v>
                </c:pt>
                <c:pt idx="42">
                  <c:v>200.74586205330411</c:v>
                </c:pt>
                <c:pt idx="43">
                  <c:v>651.63333400407885</c:v>
                </c:pt>
                <c:pt idx="44">
                  <c:v>1087.6546785731737</c:v>
                </c:pt>
                <c:pt idx="45">
                  <c:v>1498.8626623836931</c:v>
                </c:pt>
                <c:pt idx="46">
                  <c:v>1875.8761351035478</c:v>
                </c:pt>
                <c:pt idx="47">
                  <c:v>2210.0940476187807</c:v>
                </c:pt>
                <c:pt idx="48">
                  <c:v>2493.8916732596153</c:v>
                </c:pt>
                <c:pt idx="49">
                  <c:v>2720.794555559145</c:v>
                </c:pt>
                <c:pt idx="50">
                  <c:v>2885.6262141632865</c:v>
                </c:pt>
                <c:pt idx="51">
                  <c:v>2984.6262391828068</c:v>
                </c:pt>
                <c:pt idx="52">
                  <c:v>3015.5360798255197</c:v>
                </c:pt>
                <c:pt idx="53">
                  <c:v>2977.6505701578176</c:v>
                </c:pt>
                <c:pt idx="54">
                  <c:v>2871.8340165054374</c:v>
                </c:pt>
                <c:pt idx="55">
                  <c:v>2700.5004794813021</c:v>
                </c:pt>
                <c:pt idx="56">
                  <c:v>2467.5587004791414</c:v>
                </c:pt>
                <c:pt idx="57">
                  <c:v>2178.3229290599515</c:v>
                </c:pt>
                <c:pt idx="58">
                  <c:v>1839.3916855830846</c:v>
                </c:pt>
                <c:pt idx="59">
                  <c:v>1458.497224947467</c:v>
                </c:pt>
                <c:pt idx="60">
                  <c:v>1044.3291357227972</c:v>
                </c:pt>
                <c:pt idx="61">
                  <c:v>606.33609901628768</c:v>
                </c:pt>
                <c:pt idx="62">
                  <c:v>154.51032967667848</c:v>
                </c:pt>
                <c:pt idx="63">
                  <c:v>-300.8403824841368</c:v>
                </c:pt>
                <c:pt idx="64">
                  <c:v>-749.32783088267172</c:v>
                </c:pt>
                <c:pt idx="65">
                  <c:v>-1180.720384954524</c:v>
                </c:pt>
                <c:pt idx="66">
                  <c:v>-1585.1764108763653</c:v>
                </c:pt>
                <c:pt idx="67">
                  <c:v>-1953.4687950432206</c:v>
                </c:pt>
                <c:pt idx="68">
                  <c:v>-2277.1954481035732</c:v>
                </c:pt>
                <c:pt idx="69">
                  <c:v>-2548.9709871893151</c:v>
                </c:pt>
                <c:pt idx="70">
                  <c:v>-2762.5952233714224</c:v>
                </c:pt>
                <c:pt idx="71">
                  <c:v>-2913.1946105294351</c:v>
                </c:pt>
                <c:pt idx="72">
                  <c:v>-2997.3334286713484</c:v>
                </c:pt>
                <c:pt idx="73">
                  <c:v>-3013.0921652078391</c:v>
                </c:pt>
                <c:pt idx="74">
                  <c:v>-2960.1113060187727</c:v>
                </c:pt>
                <c:pt idx="75">
                  <c:v>-2839.5995372784055</c:v>
                </c:pt>
                <c:pt idx="76">
                  <c:v>-2654.3061709258309</c:v>
                </c:pt>
                <c:pt idx="77">
                  <c:v>-2408.4584228559875</c:v>
                </c:pt>
                <c:pt idx="78">
                  <c:v>-2107.6649747439719</c:v>
                </c:pt>
                <c:pt idx="79">
                  <c:v>-1758.7880196082597</c:v>
                </c:pt>
                <c:pt idx="80">
                  <c:v>-1369.7867102191867</c:v>
                </c:pt>
                <c:pt idx="81">
                  <c:v>-949.53558186408384</c:v>
                </c:pt>
                <c:pt idx="82">
                  <c:v>-507.62209190648855</c:v>
                </c:pt>
                <c:pt idx="83">
                  <c:v>-54.12789499875489</c:v>
                </c:pt>
                <c:pt idx="84">
                  <c:v>400.60115614365412</c:v>
                </c:pt>
                <c:pt idx="85">
                  <c:v>846.19103728705261</c:v>
                </c:pt>
                <c:pt idx="86">
                  <c:v>1272.4762219192264</c:v>
                </c:pt>
                <c:pt idx="87">
                  <c:v>1669.7315938974357</c:v>
                </c:pt>
                <c:pt idx="88">
                  <c:v>2028.894312733463</c:v>
                </c:pt>
                <c:pt idx="89">
                  <c:v>2341.7705699611797</c:v>
                </c:pt>
                <c:pt idx="90">
                  <c:v>2601.2225197216749</c:v>
                </c:pt>
                <c:pt idx="91">
                  <c:v>2801.3311189990463</c:v>
                </c:pt>
                <c:pt idx="92">
                  <c:v>2937.5311625286249</c:v>
                </c:pt>
                <c:pt idx="93">
                  <c:v>3006.7154317400273</c:v>
                </c:pt>
                <c:pt idx="94">
                  <c:v>3007.3055817186528</c:v>
                </c:pt>
                <c:pt idx="95">
                  <c:v>2939.2881489961733</c:v>
                </c:pt>
                <c:pt idx="96">
                  <c:v>2804.2148587012175</c:v>
                </c:pt>
                <c:pt idx="97">
                  <c:v>2605.1672240630892</c:v>
                </c:pt>
                <c:pt idx="98">
                  <c:v>2346.6862458826045</c:v>
                </c:pt>
                <c:pt idx="99">
                  <c:v>2034.6688157809554</c:v>
                </c:pt>
                <c:pt idx="100">
                  <c:v>1676.2331866453794</c:v>
                </c:pt>
                <c:pt idx="101">
                  <c:v>1279.5565793803466</c:v>
                </c:pt>
                <c:pt idx="102">
                  <c:v>853.68863074506805</c:v>
                </c:pt>
                <c:pt idx="103">
                  <c:v>408.3449382110332</c:v>
                </c:pt>
                <c:pt idx="104">
                  <c:v>-46.314588167484303</c:v>
                </c:pt>
                <c:pt idx="105">
                  <c:v>-499.91751026964079</c:v>
                </c:pt>
                <c:pt idx="106">
                  <c:v>-942.1154949626914</c:v>
                </c:pt>
                <c:pt idx="107">
                  <c:v>-1362.8203972341987</c:v>
                </c:pt>
                <c:pt idx="108">
                  <c:v>-1752.4344074864903</c:v>
                </c:pt>
                <c:pt idx="109">
                  <c:v>-2102.0690124961716</c:v>
                </c:pt>
                <c:pt idx="110">
                  <c:v>-2403.7477747424964</c:v>
                </c:pt>
                <c:pt idx="111">
                  <c:v>-2650.5883039702803</c:v>
                </c:pt>
                <c:pt idx="112">
                  <c:v>-2836.9592695538868</c:v>
                </c:pt>
                <c:pt idx="113">
                  <c:v>-2958.6088716389595</c:v>
                </c:pt>
                <c:pt idx="114">
                  <c:v>-3012.7618401676891</c:v>
                </c:pt>
                <c:pt idx="115">
                  <c:v>-2998.1827488869503</c:v>
                </c:pt>
                <c:pt idx="116">
                  <c:v>-2915.2041999163357</c:v>
                </c:pt>
                <c:pt idx="117">
                  <c:v>-2765.7192358836141</c:v>
                </c:pt>
                <c:pt idx="118">
                  <c:v>-2553.1381527343569</c:v>
                </c:pt>
                <c:pt idx="119">
                  <c:v>-2282.3106984727383</c:v>
                </c:pt>
                <c:pt idx="120">
                  <c:v>-1959.4154327632466</c:v>
                </c:pt>
                <c:pt idx="121">
                  <c:v>-1591.8187715034155</c:v>
                </c:pt>
                <c:pt idx="122">
                  <c:v>-1187.906932073802</c:v>
                </c:pt>
                <c:pt idx="123">
                  <c:v>-756.8946132054059</c:v>
                </c:pt>
                <c:pt idx="124">
                  <c:v>-308.61477417306116</c:v>
                </c:pt>
                <c:pt idx="125">
                  <c:v>146.70569078388982</c:v>
                </c:pt>
                <c:pt idx="126">
                  <c:v>598.67926513073303</c:v>
                </c:pt>
                <c:pt idx="127">
                  <c:v>1036.9947870855574</c:v>
                </c:pt>
                <c:pt idx="128">
                  <c:v>1451.6526847377427</c:v>
                </c:pt>
                <c:pt idx="129">
                  <c:v>1833.1931026675848</c:v>
                </c:pt>
                <c:pt idx="130">
                  <c:v>2172.9117156691473</c:v>
                </c:pt>
                <c:pt idx="131">
                  <c:v>2463.0583060797171</c:v>
                </c:pt>
                <c:pt idx="132">
                  <c:v>2697.0135744446447</c:v>
                </c:pt>
                <c:pt idx="133">
                  <c:v>2869.4401498228854</c:v>
                </c:pt>
                <c:pt idx="134">
                  <c:v>2976.4043546387234</c:v>
                </c:pt>
                <c:pt idx="135">
                  <c:v>3015.4659461803535</c:v>
                </c:pt>
                <c:pt idx="136">
                  <c:v>2985.7337874152031</c:v>
                </c:pt>
                <c:pt idx="137">
                  <c:v>2887.8861770681392</c:v>
                </c:pt>
                <c:pt idx="138">
                  <c:v>2724.1553751594938</c:v>
                </c:pt>
                <c:pt idx="139">
                  <c:v>2498.2766770316994</c:v>
                </c:pt>
                <c:pt idx="140">
                  <c:v>2215.4031976712831</c:v>
                </c:pt>
                <c:pt idx="141">
                  <c:v>1881.9883104058993</c:v>
                </c:pt>
                <c:pt idx="142">
                  <c:v>1505.6384219774818</c:v>
                </c:pt>
                <c:pt idx="143">
                  <c:v>1094.9394427277784</c:v>
                </c:pt>
                <c:pt idx="144">
                  <c:v>659.26091074280259</c:v>
                </c:pt>
                <c:pt idx="145">
                  <c:v>208.54223859704101</c:v>
                </c:pt>
                <c:pt idx="146">
                  <c:v>-246.93404081291985</c:v>
                </c:pt>
                <c:pt idx="147">
                  <c:v>-696.77685625773597</c:v>
                </c:pt>
                <c:pt idx="148">
                  <c:v>-1130.7236563190506</c:v>
                </c:pt>
                <c:pt idx="149">
                  <c:v>-1538.874535528616</c:v>
                </c:pt>
                <c:pt idx="150">
                  <c:v>-1911.9180872338814</c:v>
                </c:pt>
              </c:numCache>
            </c:numRef>
          </c:yVal>
          <c:smooth val="1"/>
        </c:ser>
        <c:dLbls/>
        <c:axId val="67230720"/>
        <c:axId val="67229184"/>
      </c:scatterChart>
      <c:valAx>
        <c:axId val="6723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229184"/>
        <c:crosses val="autoZero"/>
        <c:crossBetween val="midCat"/>
      </c:valAx>
      <c:valAx>
        <c:axId val="67229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230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 для материала 4 и пружины 3</a:t>
            </a:r>
            <a:r>
              <a:rPr lang="ru-RU" baseline="0"/>
              <a:t> 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'Материал 4 и Пружина 3'!$A$1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4 и Пружина 3'!$B$2:$B$152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'Материал 4 и Пружина 3'!$A$2:$A$152</c:f>
              <c:numCache>
                <c:formatCode>General</c:formatCode>
                <c:ptCount val="151"/>
                <c:pt idx="0">
                  <c:v>0</c:v>
                </c:pt>
                <c:pt idx="1">
                  <c:v>230.95241134285175</c:v>
                </c:pt>
                <c:pt idx="2">
                  <c:v>460.53689152543404</c:v>
                </c:pt>
                <c:pt idx="3">
                  <c:v>687.39361164390471</c:v>
                </c:pt>
                <c:pt idx="4">
                  <c:v>910.17889931761113</c:v>
                </c:pt>
                <c:pt idx="5">
                  <c:v>1127.5731972607618</c:v>
                </c:pt>
                <c:pt idx="6">
                  <c:v>1338.2888790203911</c:v>
                </c:pt>
                <c:pt idx="7">
                  <c:v>1541.0778755879944</c:v>
                </c:pt>
                <c:pt idx="8">
                  <c:v>1734.7390677124167</c:v>
                </c:pt>
                <c:pt idx="9">
                  <c:v>1918.1254001293214</c:v>
                </c:pt>
                <c:pt idx="10">
                  <c:v>2090.150675569661</c:v>
                </c:pt>
                <c:pt idx="11">
                  <c:v>2249.7959883062317</c:v>
                </c:pt>
                <c:pt idx="12">
                  <c:v>2396.1157591324186</c:v>
                </c:pt>
                <c:pt idx="13">
                  <c:v>2528.2433360279515</c:v>
                </c:pt>
                <c:pt idx="14">
                  <c:v>2645.3961273389236</c:v>
                </c:pt>
                <c:pt idx="15">
                  <c:v>2746.8802370682565</c:v>
                </c:pt>
                <c:pt idx="16">
                  <c:v>2832.0945748217691</c:v>
                </c:pt>
                <c:pt idx="17">
                  <c:v>2900.5344160666577</c:v>
                </c:pt>
                <c:pt idx="18">
                  <c:v>2951.7943916149661</c:v>
                </c:pt>
                <c:pt idx="19">
                  <c:v>2985.5708886253324</c:v>
                </c:pt>
                <c:pt idx="20">
                  <c:v>3001.6638489018856</c:v>
                </c:pt>
                <c:pt idx="21">
                  <c:v>2999.9779538389644</c:v>
                </c:pt>
                <c:pt idx="22">
                  <c:v>2980.5231889932302</c:v>
                </c:pt>
                <c:pt idx="23">
                  <c:v>2943.4147849392139</c:v>
                </c:pt>
                <c:pt idx="24">
                  <c:v>2888.8725347586069</c:v>
                </c:pt>
                <c:pt idx="25">
                  <c:v>2817.2194922058152</c:v>
                </c:pt>
                <c:pt idx="26">
                  <c:v>2728.8800582605309</c:v>
                </c:pt>
                <c:pt idx="27">
                  <c:v>2624.3774674006768</c:v>
                </c:pt>
                <c:pt idx="28">
                  <c:v>2504.3306884845365</c:v>
                </c:pt>
                <c:pt idx="29">
                  <c:v>2369.4507585981219</c:v>
                </c:pt>
                <c:pt idx="30">
                  <c:v>2220.5365715824378</c:v>
                </c:pt>
                <c:pt idx="31">
                  <c:v>2058.4701461851564</c:v>
                </c:pt>
                <c:pt idx="32">
                  <c:v>1884.2114018634768</c:v>
                </c:pt>
                <c:pt idx="33">
                  <c:v>1698.7924731810563</c:v>
                </c:pt>
                <c:pt idx="34">
                  <c:v>1503.3115964748672</c:v>
                </c:pt>
                <c:pt idx="35">
                  <c:v>1298.9266050012438</c:v>
                </c:pt>
                <c:pt idx="36">
                  <c:v>1086.8480710893625</c:v>
                </c:pt>
                <c:pt idx="37">
                  <c:v>868.33213592119023</c:v>
                </c:pt>
                <c:pt idx="38">
                  <c:v>644.67306940711217</c:v>
                </c:pt>
                <c:pt idx="39">
                  <c:v>417.1956042250963</c:v>
                </c:pt>
                <c:pt idx="40">
                  <c:v>187.24708942888202</c:v>
                </c:pt>
                <c:pt idx="41">
                  <c:v>-43.810489900626898</c:v>
                </c:pt>
                <c:pt idx="42">
                  <c:v>-274.60857969316726</c:v>
                </c:pt>
                <c:pt idx="43">
                  <c:v>-503.78016283502672</c:v>
                </c:pt>
                <c:pt idx="44">
                  <c:v>-729.96785601158672</c:v>
                </c:pt>
                <c:pt idx="45">
                  <c:v>-951.83194948885193</c:v>
                </c:pt>
                <c:pt idx="46">
                  <c:v>-1168.0583422143668</c:v>
                </c:pt>
                <c:pt idx="47">
                  <c:v>-1377.3663252379145</c:v>
                </c:pt>
                <c:pt idx="48">
                  <c:v>-1578.5161673507687</c:v>
                </c:pt>
                <c:pt idx="49">
                  <c:v>-1770.316458013813</c:v>
                </c:pt>
                <c:pt idx="50">
                  <c:v>-1951.6311640822876</c:v>
                </c:pt>
                <c:pt idx="51">
                  <c:v>-2121.3863585302574</c:v>
                </c:pt>
                <c:pt idx="52">
                  <c:v>-2278.5765813205126</c:v>
                </c:pt>
                <c:pt idx="53">
                  <c:v>-2422.2707947444842</c:v>
                </c:pt>
                <c:pt idx="54">
                  <c:v>-2551.6178979587144</c:v>
                </c:pt>
                <c:pt idx="55">
                  <c:v>-2665.8517680552454</c:v>
                </c:pt>
                <c:pt idx="56">
                  <c:v>-2764.2957978077038</c:v>
                </c:pt>
                <c:pt idx="57">
                  <c:v>-2846.3669032159801</c:v>
                </c:pt>
                <c:pt idx="58">
                  <c:v>-2911.5789771128302</c:v>
                </c:pt>
                <c:pt idx="59">
                  <c:v>-2959.5457683766904</c:v>
                </c:pt>
                <c:pt idx="60">
                  <c:v>-2989.9831696971123</c:v>
                </c:pt>
                <c:pt idx="61">
                  <c:v>-3002.7109003423998</c:v>
                </c:pt>
                <c:pt idx="62">
                  <c:v>-2997.6535739624051</c:v>
                </c:pt>
                <c:pt idx="63">
                  <c:v>-2974.8411451018869</c:v>
                </c:pt>
                <c:pt idx="64">
                  <c:v>-2934.4087317797403</c:v>
                </c:pt>
                <c:pt idx="65">
                  <c:v>-2876.595815184955</c:v>
                </c:pt>
                <c:pt idx="66">
                  <c:v>-2801.7448212295021</c:v>
                </c:pt>
                <c:pt idx="67">
                  <c:v>-2710.2990923596167</c:v>
                </c:pt>
                <c:pt idx="68">
                  <c:v>-2602.8002616384379</c:v>
                </c:pt>
                <c:pt idx="69">
                  <c:v>-2479.8850446533047</c:v>
                </c:pt>
                <c:pt idx="70">
                  <c:v>-2342.2814682492644</c:v>
                </c:pt>
                <c:pt idx="71">
                  <c:v>-2190.8045584259703</c:v>
                </c:pt>
                <c:pt idx="72">
                  <c:v>-2026.3515129385951</c:v>
                </c:pt>
                <c:pt idx="73">
                  <c:v>-1849.8963871954174</c:v>
                </c:pt>
                <c:pt idx="74">
                  <c:v>-1662.4843249275223</c:v>
                </c:pt>
                <c:pt idx="75">
                  <c:v>-1465.2253678023467</c:v>
                </c:pt>
                <c:pt idx="76">
                  <c:v>-1259.2878806467654</c:v>
                </c:pt>
                <c:pt idx="77">
                  <c:v>-1045.8916312220613</c:v>
                </c:pt>
                <c:pt idx="78">
                  <c:v>-826.30056553934787</c:v>
                </c:pt>
                <c:pt idx="79">
                  <c:v>-601.81532150717283</c:v>
                </c:pt>
                <c:pt idx="80">
                  <c:v>-373.76552525304862</c:v>
                </c:pt>
                <c:pt idx="81">
                  <c:v>-143.50191574772134</c:v>
                </c:pt>
                <c:pt idx="82">
                  <c:v>87.611655621906479</c:v>
                </c:pt>
                <c:pt idx="83">
                  <c:v>318.20630314471259</c:v>
                </c:pt>
                <c:pt idx="84">
                  <c:v>546.91621469556628</c:v>
                </c:pt>
                <c:pt idx="85">
                  <c:v>772.38674144074207</c:v>
                </c:pt>
                <c:pt idx="86">
                  <c:v>993.28242142310717</c:v>
                </c:pt>
                <c:pt idx="87">
                  <c:v>1208.2948895034492</c:v>
                </c:pt>
                <c:pt idx="88">
                  <c:v>1416.1506268073724</c:v>
                </c:pt>
                <c:pt idx="89">
                  <c:v>1615.6185037777257</c:v>
                </c:pt>
                <c:pt idx="90">
                  <c:v>1805.5170721551276</c:v>
                </c:pt>
                <c:pt idx="91">
                  <c:v>1984.7215626961524</c:v>
                </c:pt>
                <c:pt idx="92">
                  <c:v>2152.1705471816877</c:v>
                </c:pt>
                <c:pt idx="93">
                  <c:v>2306.8722252564107</c:v>
                </c:pt>
                <c:pt idx="94">
                  <c:v>2447.9102988623999</c:v>
                </c:pt>
                <c:pt idx="95">
                  <c:v>2574.4493994726595</c:v>
                </c:pt>
                <c:pt idx="96">
                  <c:v>2685.7400359789981</c:v>
                </c:pt>
                <c:pt idx="97">
                  <c:v>2781.12303392795</c:v>
                </c:pt>
                <c:pt idx="98">
                  <c:v>2860.033439811149</c:v>
                </c:pt>
                <c:pt idx="99">
                  <c:v>2922.0038672850173</c:v>
                </c:pt>
                <c:pt idx="100">
                  <c:v>2966.6672655001471</c:v>
                </c:pt>
                <c:pt idx="101">
                  <c:v>2993.7590931435161</c:v>
                </c:pt>
                <c:pt idx="102">
                  <c:v>3003.1188853167228</c:v>
                </c:pt>
                <c:pt idx="103">
                  <c:v>2994.691203969594</c:v>
                </c:pt>
                <c:pt idx="104">
                  <c:v>2968.5259662597673</c:v>
                </c:pt>
                <c:pt idx="105">
                  <c:v>2924.7781488933574</c:v>
                </c:pt>
                <c:pt idx="106">
                  <c:v>2863.7068701979069</c:v>
                </c:pt>
                <c:pt idx="107">
                  <c:v>2785.6738553645037</c:v>
                </c:pt>
                <c:pt idx="108">
                  <c:v>2691.1412939494248</c:v>
                </c:pt>
                <c:pt idx="109">
                  <c:v>2580.6691023253511</c:v>
                </c:pt>
                <c:pt idx="110">
                  <c:v>2454.9116072966081</c:v>
                </c:pt>
                <c:pt idx="111">
                  <c:v>2314.6136705214353</c:v>
                </c:pt>
                <c:pt idx="112">
                  <c:v>2160.6062766962918</c:v>
                </c:pt>
                <c:pt idx="113">
                  <c:v>1993.8016116333954</c:v>
                </c:pt>
                <c:pt idx="114">
                  <c:v>1815.187659384062</c:v>
                </c:pt>
                <c:pt idx="115">
                  <c:v>1625.8223504090267</c:v>
                </c:pt>
                <c:pt idx="116">
                  <c:v>1426.8272954562128</c:v>
                </c:pt>
                <c:pt idx="117">
                  <c:v>1219.3811422601334</c:v>
                </c:pt>
                <c:pt idx="118">
                  <c:v>1004.7125944112112</c:v>
                </c:pt>
                <c:pt idx="119">
                  <c:v>784.09313374428473</c:v>
                </c:pt>
                <c:pt idx="120">
                  <c:v>558.82948935151762</c:v>
                </c:pt>
                <c:pt idx="121">
                  <c:v>330.25589782584177</c:v>
                </c:pt>
                <c:pt idx="122">
                  <c:v>99.726200577472838</c:v>
                </c:pt>
                <c:pt idx="123">
                  <c:v>-131.39417496896297</c:v>
                </c:pt>
                <c:pt idx="124">
                  <c:v>-361.73630280118743</c:v>
                </c:pt>
                <c:pt idx="125">
                  <c:v>-589.9358664682436</c:v>
                </c:pt>
                <c:pt idx="126">
                  <c:v>-814.64123992697796</c:v>
                </c:pt>
                <c:pt idx="127">
                  <c:v>-1034.5214932232632</c:v>
                </c:pt>
                <c:pt idx="128">
                  <c:v>-1248.2742755902814</c:v>
                </c:pt>
                <c:pt idx="129">
                  <c:v>-1454.6335292722536</c:v>
                </c:pt>
                <c:pt idx="130">
                  <c:v>-1652.3769883847103</c:v>
                </c:pt>
                <c:pt idx="131">
                  <c:v>-1840.3334183954523</c:v>
                </c:pt>
                <c:pt idx="132">
                  <c:v>-2017.3895533468321</c:v>
                </c:pt>
                <c:pt idx="133">
                  <c:v>-2182.4966897301574</c:v>
                </c:pt>
                <c:pt idx="134">
                  <c:v>-2334.6768979566873</c:v>
                </c:pt>
                <c:pt idx="135">
                  <c:v>-2473.0288146347257</c:v>
                </c:pt>
                <c:pt idx="136">
                  <c:v>-2596.7329813450829</c:v>
                </c:pt>
                <c:pt idx="137">
                  <c:v>-2705.0566982933969</c:v>
                </c:pt>
                <c:pt idx="138">
                  <c:v>-2797.3583640911065</c:v>
                </c:pt>
                <c:pt idx="139">
                  <c:v>-2873.0912759605426</c:v>
                </c:pt>
                <c:pt idx="140">
                  <c:v>-2931.8068678555601</c:v>
                </c:pt>
                <c:pt idx="141">
                  <c:v>-2973.1573673182761</c:v>
                </c:pt>
                <c:pt idx="142">
                  <c:v>-2996.8978553353791</c:v>
                </c:pt>
                <c:pt idx="143">
                  <c:v>-3002.8877169934785</c:v>
                </c:pt>
                <c:pt idx="144">
                  <c:v>-2991.0914743412491</c:v>
                </c:pt>
                <c:pt idx="145">
                  <c:v>-2961.5789965253452</c:v>
                </c:pt>
                <c:pt idx="146">
                  <c:v>-2914.5250859554326</c:v>
                </c:pt>
                <c:pt idx="147">
                  <c:v>-2850.2084429494994</c:v>
                </c:pt>
                <c:pt idx="148">
                  <c:v>-2769.0100149918358</c:v>
                </c:pt>
                <c:pt idx="149">
                  <c:v>-2671.4107403810358</c:v>
                </c:pt>
                <c:pt idx="150">
                  <c:v>-2557.9886996324085</c:v>
                </c:pt>
              </c:numCache>
            </c:numRef>
          </c:yVal>
          <c:smooth val="1"/>
        </c:ser>
        <c:dLbls/>
        <c:axId val="67378176"/>
        <c:axId val="67376256"/>
      </c:scatterChart>
      <c:valAx>
        <c:axId val="6737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376256"/>
        <c:crosses val="autoZero"/>
        <c:crossBetween val="midCat"/>
      </c:valAx>
      <c:valAx>
        <c:axId val="67376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378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5 и пружины 4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'Материал 5 и Пружина 4'!$A$1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5 и Пружина 4'!$B$2:$B$152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'Материал 5 и Пружина 4'!$A$2:$A$152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1430.0271613287509</c:v>
                </c:pt>
                <c:pt idx="2">
                  <c:v>2839.6496718216777</c:v>
                </c:pt>
                <c:pt idx="3">
                  <c:v>4208.7540288022301</c:v>
                </c:pt>
                <c:pt idx="4">
                  <c:v>5517.8048716021285</c:v>
                </c:pt>
                <c:pt idx="5">
                  <c:v>6748.1237260664793</c:v>
                </c:pt>
                <c:pt idx="6">
                  <c:v>7882.1555223889536</c:v>
                </c:pt>
                <c:pt idx="7">
                  <c:v>8903.7190834098219</c:v>
                </c:pt>
                <c:pt idx="8">
                  <c:v>9798.2380092305957</c:v>
                </c:pt>
                <c:pt idx="9">
                  <c:v>10552.94866371834</c:v>
                </c:pt>
                <c:pt idx="10">
                  <c:v>11157.082295199427</c:v>
                </c:pt>
                <c:pt idx="11">
                  <c:v>11602.018692714297</c:v>
                </c:pt>
                <c:pt idx="12">
                  <c:v>11881.409185355884</c:v>
                </c:pt>
                <c:pt idx="13">
                  <c:v>11991.267229649096</c:v>
                </c:pt>
                <c:pt idx="14">
                  <c:v>11930.025292405808</c:v>
                </c:pt>
                <c:pt idx="15">
                  <c:v>11698.557217410071</c:v>
                </c:pt>
                <c:pt idx="16">
                  <c:v>11300.165756789713</c:v>
                </c:pt>
                <c:pt idx="17">
                  <c:v>10740.535444985591</c:v>
                </c:pt>
                <c:pt idx="18">
                  <c:v>10027.651487746447</c:v>
                </c:pt>
                <c:pt idx="19">
                  <c:v>9171.685823499256</c:v>
                </c:pt>
                <c:pt idx="20">
                  <c:v>8184.8519828528888</c:v>
                </c:pt>
                <c:pt idx="21">
                  <c:v>7081.2308172036628</c:v>
                </c:pt>
                <c:pt idx="22">
                  <c:v>5876.5695830716413</c:v>
                </c:pt>
                <c:pt idx="23">
                  <c:v>4588.0572489761953</c:v>
                </c:pt>
                <c:pt idx="24">
                  <c:v>3234.0792309330709</c:v>
                </c:pt>
                <c:pt idx="25">
                  <c:v>1833.9550561825017</c:v>
                </c:pt>
                <c:pt idx="26">
                  <c:v>407.66269834985235</c:v>
                </c:pt>
                <c:pt idx="27">
                  <c:v>-1024.4464825778787</c:v>
                </c:pt>
                <c:pt idx="28">
                  <c:v>-2441.9381280193838</c:v>
                </c:pt>
                <c:pt idx="29">
                  <c:v>-3824.5864528496804</c:v>
                </c:pt>
                <c:pt idx="30">
                  <c:v>-5152.6628413754152</c:v>
                </c:pt>
                <c:pt idx="31">
                  <c:v>-6407.217349341</c:v>
                </c:pt>
                <c:pt idx="32">
                  <c:v>-7570.3490952934062</c:v>
                </c:pt>
                <c:pt idx="33">
                  <c:v>-8625.4616831682615</c:v>
                </c:pt>
                <c:pt idx="34">
                  <c:v>-9557.5000115449329</c:v>
                </c:pt>
                <c:pt idx="35">
                  <c:v>-10353.165090606715</c:v>
                </c:pt>
                <c:pt idx="36">
                  <c:v>-11001.103801643998</c:v>
                </c:pt>
                <c:pt idx="37">
                  <c:v>-11492.070891476111</c:v>
                </c:pt>
                <c:pt idx="38">
                  <c:v>-11819.060890339393</c:v>
                </c:pt>
                <c:pt idx="39">
                  <c:v>-11977.408070942754</c:v>
                </c:pt>
                <c:pt idx="40">
                  <c:v>-11964.85302240336</c:v>
                </c:pt>
                <c:pt idx="41">
                  <c:v>-11781.574889137908</c:v>
                </c:pt>
                <c:pt idx="42">
                  <c:v>-11430.188814701884</c:v>
                </c:pt>
                <c:pt idx="43">
                  <c:v>-10915.708627049984</c:v>
                </c:pt>
                <c:pt idx="44">
                  <c:v>-10245.475297651044</c:v>
                </c:pt>
                <c:pt idx="45">
                  <c:v>-9429.052195254113</c:v>
                </c:pt>
                <c:pt idx="46">
                  <c:v>-8478.0886288997317</c:v>
                </c:pt>
                <c:pt idx="47">
                  <c:v>-7406.1536272425838</c:v>
                </c:pt>
                <c:pt idx="48">
                  <c:v>-6228.5423259409399</c:v>
                </c:pt>
                <c:pt idx="49">
                  <c:v>-4962.0577257161494</c:v>
                </c:pt>
                <c:pt idx="50">
                  <c:v>-3624.7709351145345</c:v>
                </c:pt>
                <c:pt idx="51">
                  <c:v>-2235.7633189992771</c:v>
                </c:pt>
                <c:pt idx="52">
                  <c:v>-814.85423198234128</c:v>
                </c:pt>
                <c:pt idx="53">
                  <c:v>617.68177830940385</c:v>
                </c:pt>
                <c:pt idx="54">
                  <c:v>2041.404262987892</c:v>
                </c:pt>
                <c:pt idx="55">
                  <c:v>3435.9985308552109</c:v>
                </c:pt>
                <c:pt idx="56">
                  <c:v>4781.5655129545021</c:v>
                </c:pt>
                <c:pt idx="57">
                  <c:v>6058.9056967251645</c:v>
                </c:pt>
                <c:pt idx="58">
                  <c:v>7249.7930783868078</c:v>
                </c:pt>
                <c:pt idx="59">
                  <c:v>8337.2352246034188</c:v>
                </c:pt>
                <c:pt idx="60">
                  <c:v>9305.7157326815523</c:v>
                </c:pt>
                <c:pt idx="61">
                  <c:v>10141.415629707264</c:v>
                </c:pt>
                <c:pt idx="62">
                  <c:v>10832.410551540155</c:v>
                </c:pt>
                <c:pt idx="63">
                  <c:v>11368.840888173769</c:v>
                </c:pt>
                <c:pt idx="64">
                  <c:v>11743.052467706522</c:v>
                </c:pt>
                <c:pt idx="65">
                  <c:v>11949.70577154354</c:v>
                </c:pt>
                <c:pt idx="66">
                  <c:v>11985.852122468827</c:v>
                </c:pt>
                <c:pt idx="67">
                  <c:v>11850.975758481796</c:v>
                </c:pt>
                <c:pt idx="68">
                  <c:v>11547.001192058568</c:v>
                </c:pt>
                <c:pt idx="69">
                  <c:v>11078.265749830802</c:v>
                </c:pt>
                <c:pt idx="70">
                  <c:v>10451.457684505631</c:v>
                </c:pt>
                <c:pt idx="71">
                  <c:v>9675.5207420900751</c:v>
                </c:pt>
                <c:pt idx="72">
                  <c:v>8761.5265461229883</c:v>
                </c:pt>
                <c:pt idx="73">
                  <c:v>7722.5166198278803</c:v>
                </c:pt>
                <c:pt idx="74">
                  <c:v>6573.3163003272048</c:v>
                </c:pt>
                <c:pt idx="75">
                  <c:v>5330.3232001236911</c:v>
                </c:pt>
                <c:pt idx="76">
                  <c:v>4011.2732342313279</c:v>
                </c:pt>
                <c:pt idx="77">
                  <c:v>2634.9875514484174</c:v>
                </c:pt>
                <c:pt idx="78">
                  <c:v>1221.1039807386169</c:v>
                </c:pt>
                <c:pt idx="79">
                  <c:v>-210.20317536522268</c:v>
                </c:pt>
                <c:pt idx="80">
                  <c:v>-1638.511002145867</c:v>
                </c:pt>
                <c:pt idx="81">
                  <c:v>-3043.4393814631662</c:v>
                </c:pt>
                <c:pt idx="82">
                  <c:v>-4404.9417898632282</c:v>
                </c:pt>
                <c:pt idx="83">
                  <c:v>-5703.5913367198955</c:v>
                </c:pt>
                <c:pt idx="84">
                  <c:v>-6920.8579610117467</c:v>
                </c:pt>
                <c:pt idx="85">
                  <c:v>-8039.3728314924429</c:v>
                </c:pt>
                <c:pt idx="86">
                  <c:v>-9043.1761776037929</c:v>
                </c:pt>
                <c:pt idx="87">
                  <c:v>-9917.9450149024506</c:v>
                </c:pt>
                <c:pt idx="88">
                  <c:v>-10651.197515651309</c:v>
                </c:pt>
                <c:pt idx="89">
                  <c:v>-11232.471108469252</c:v>
                </c:pt>
                <c:pt idx="90">
                  <c:v>-11653.471765786564</c:v>
                </c:pt>
                <c:pt idx="91">
                  <c:v>-11908.192348965247</c:v>
                </c:pt>
                <c:pt idx="92">
                  <c:v>-11992.998322451695</c:v>
                </c:pt>
                <c:pt idx="93">
                  <c:v>-11906.679613930795</c:v>
                </c:pt>
                <c:pt idx="94">
                  <c:v>-11650.46788050362</c:v>
                </c:pt>
                <c:pt idx="95">
                  <c:v>-11228.018934522541</c:v>
                </c:pt>
                <c:pt idx="96">
                  <c:v>-10645.360579844591</c:v>
                </c:pt>
                <c:pt idx="97">
                  <c:v>-9910.8066028126341</c:v>
                </c:pt>
                <c:pt idx="98">
                  <c:v>-9034.838145202626</c:v>
                </c:pt>
                <c:pt idx="99">
                  <c:v>-8029.9541517927901</c:v>
                </c:pt>
                <c:pt idx="100">
                  <c:v>-6910.493026475343</c:v>
                </c:pt>
                <c:pt idx="101">
                  <c:v>-5692.4280416496758</c:v>
                </c:pt>
                <c:pt idx="102">
                  <c:v>-4393.1394201414614</c:v>
                </c:pt>
                <c:pt idx="103">
                  <c:v>-3031.1663417465747</c:v>
                </c:pt>
                <c:pt idx="104">
                  <c:v>-1625.9424129474398</c:v>
                </c:pt>
                <c:pt idx="105">
                  <c:v>-197.51837430948774</c:v>
                </c:pt>
                <c:pt idx="106">
                  <c:v>1233.7239978331929</c:v>
                </c:pt>
                <c:pt idx="107">
                  <c:v>2647.3627131473263</c:v>
                </c:pt>
                <c:pt idx="108">
                  <c:v>4023.2269628720383</c:v>
                </c:pt>
                <c:pt idx="109">
                  <c:v>5341.6849313521343</c:v>
                </c:pt>
                <c:pt idx="110">
                  <c:v>6583.9239168319536</c:v>
                </c:pt>
                <c:pt idx="111">
                  <c:v>7732.2187645460745</c:v>
                </c:pt>
                <c:pt idx="112">
                  <c:v>8770.1847819111317</c:v>
                </c:pt>
                <c:pt idx="113">
                  <c:v>9683.0115270443002</c:v>
                </c:pt>
                <c:pt idx="114">
                  <c:v>10457.674134745947</c:v>
                </c:pt>
                <c:pt idx="115">
                  <c:v>11083.119164596807</c:v>
                </c:pt>
                <c:pt idx="116">
                  <c:v>11550.422319355386</c:v>
                </c:pt>
                <c:pt idx="117">
                  <c:v>11852.915783217069</c:v>
                </c:pt>
                <c:pt idx="118">
                  <c:v>11986.28336298139</c:v>
                </c:pt>
                <c:pt idx="119">
                  <c:v>11948.622074585173</c:v>
                </c:pt>
                <c:pt idx="120">
                  <c:v>11740.469296240901</c:v>
                </c:pt>
                <c:pt idx="121">
                  <c:v>11364.795100739826</c:v>
                </c:pt>
                <c:pt idx="122">
                  <c:v>10826.959876328085</c:v>
                </c:pt>
                <c:pt idx="123">
                  <c:v>10134.637840851368</c:v>
                </c:pt>
                <c:pt idx="124">
                  <c:v>9297.7075405232899</c:v>
                </c:pt>
                <c:pt idx="125">
                  <c:v>8328.1108957589804</c:v>
                </c:pt>
                <c:pt idx="126">
                  <c:v>7239.6828053093577</c:v>
                </c:pt>
                <c:pt idx="127">
                  <c:v>6047.9537400256695</c:v>
                </c:pt>
                <c:pt idx="128">
                  <c:v>4769.9281429881166</c:v>
                </c:pt>
                <c:pt idx="129">
                  <c:v>3423.8417979441056</c:v>
                </c:pt>
                <c:pt idx="130">
                  <c:v>2028.9016280963306</c:v>
                </c:pt>
                <c:pt idx="131">
                  <c:v>605.01163797867866</c:v>
                </c:pt>
                <c:pt idx="132">
                  <c:v>-827.51109112354231</c:v>
                </c:pt>
                <c:pt idx="133">
                  <c:v>-2248.2262998277183</c:v>
                </c:pt>
                <c:pt idx="134">
                  <c:v>-3636.8622069015132</c:v>
                </c:pt>
                <c:pt idx="135">
                  <c:v>-4973.6047615435436</c:v>
                </c:pt>
                <c:pt idx="136">
                  <c:v>-6239.3803644386962</c:v>
                </c:pt>
                <c:pt idx="137">
                  <c:v>-7416.1280235219874</c:v>
                </c:pt>
                <c:pt idx="138">
                  <c:v>-8487.0570611371859</c:v>
                </c:pt>
                <c:pt idx="139">
                  <c:v>-9436.886695440835</c:v>
                </c:pt>
                <c:pt idx="140">
                  <c:v>-10252.064077532166</c:v>
                </c:pt>
                <c:pt idx="141">
                  <c:v>-10920.957673199335</c:v>
                </c:pt>
                <c:pt idx="142">
                  <c:v>-11434.023229972921</c:v>
                </c:pt>
                <c:pt idx="143">
                  <c:v>-11783.939961349712</c:v>
                </c:pt>
                <c:pt idx="144">
                  <c:v>-11965.715005013217</c:v>
                </c:pt>
                <c:pt idx="145">
                  <c:v>-11976.754664565966</c:v>
                </c:pt>
                <c:pt idx="146">
                  <c:v>-11816.901418245718</c:v>
                </c:pt>
                <c:pt idx="147">
                  <c:v>-11488.436166558648</c:v>
                </c:pt>
                <c:pt idx="148">
                  <c:v>-10996.045686758798</c:v>
                </c:pt>
                <c:pt idx="149">
                  <c:v>-10346.755758556443</c:v>
                </c:pt>
                <c:pt idx="150">
                  <c:v>-9549.8309152656748</c:v>
                </c:pt>
              </c:numCache>
            </c:numRef>
          </c:yVal>
          <c:smooth val="1"/>
        </c:ser>
        <c:dLbls/>
        <c:axId val="67514752"/>
        <c:axId val="66999040"/>
      </c:scatterChart>
      <c:valAx>
        <c:axId val="6751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999040"/>
        <c:crosses val="autoZero"/>
        <c:crossBetween val="midCat"/>
      </c:valAx>
      <c:valAx>
        <c:axId val="66999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51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6 и пружины 4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'Материал 6 и Пружина 4'!$A$1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6 и Пружина 4'!$B$2:$B$152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'Материал 6 и Пружина 4'!$A$2:$A$152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1168.1990458750524</c:v>
                </c:pt>
                <c:pt idx="2">
                  <c:v>2325.2812136733819</c:v>
                </c:pt>
                <c:pt idx="3">
                  <c:v>3460.2354163464365</c:v>
                </c:pt>
                <c:pt idx="4">
                  <c:v>4562.2611421677857</c:v>
                </c:pt>
                <c:pt idx="5">
                  <c:v>5620.8712351389458</c:v>
                </c:pt>
                <c:pt idx="6">
                  <c:v>6625.9916934227294</c:v>
                </c:pt>
                <c:pt idx="7">
                  <c:v>7568.0575360969051</c:v>
                </c:pt>
                <c:pt idx="8">
                  <c:v>8438.1038259358938</c:v>
                </c:pt>
                <c:pt idx="9">
                  <c:v>9227.8509820246109</c:v>
                </c:pt>
                <c:pt idx="10">
                  <c:v>9929.7835703480432</c:v>
                </c:pt>
                <c:pt idx="11">
                  <c:v>10537.221822565318</c:v>
                </c:pt>
                <c:pt idx="12">
                  <c:v>11044.385202377523</c:v>
                </c:pt>
                <c:pt idx="13">
                  <c:v>11446.447414575587</c:v>
                </c:pt>
                <c:pt idx="14">
                  <c:v>11739.582333288197</c:v>
                </c:pt>
                <c:pt idx="15">
                  <c:v>11921.000412364921</c:v>
                </c:pt>
                <c:pt idx="16">
                  <c:v>11988.975231404091</c:v>
                </c:pt>
                <c:pt idx="17">
                  <c:v>11942.859924806718</c:v>
                </c:pt>
                <c:pt idx="18">
                  <c:v>11783.093337513421</c:v>
                </c:pt>
                <c:pt idx="19">
                  <c:v>11511.19584884478</c:v>
                </c:pt>
                <c:pt idx="20">
                  <c:v>11129.754904186553</c:v>
                </c:pt>
                <c:pt idx="21">
                  <c:v>10642.400392203872</c:v>
                </c:pt>
                <c:pt idx="22">
                  <c:v>10053.770101901084</c:v>
                </c:pt>
                <c:pt idx="23">
                  <c:v>9369.4655882466432</c:v>
                </c:pt>
                <c:pt idx="24">
                  <c:v>8595.998866356902</c:v>
                </c:pt>
                <c:pt idx="25">
                  <c:v>7740.7304415104863</c:v>
                </c:pt>
                <c:pt idx="26">
                  <c:v>6811.7992647153333</c:v>
                </c:pt>
                <c:pt idx="27">
                  <c:v>5818.045280388922</c:v>
                </c:pt>
                <c:pt idx="28">
                  <c:v>4768.9253032076849</c:v>
                </c:pt>
                <c:pt idx="29">
                  <c:v>3674.4230246626826</c:v>
                </c:pt>
                <c:pt idx="30">
                  <c:v>2544.9540057220984</c:v>
                </c:pt>
                <c:pt idx="31">
                  <c:v>1391.2665597143287</c:v>
                </c:pt>
                <c:pt idx="32">
                  <c:v>224.33946865533309</c:v>
                </c:pt>
                <c:pt idx="33">
                  <c:v>-944.72249362243144</c:v>
                </c:pt>
                <c:pt idx="34">
                  <c:v>-2104.7942373111496</c:v>
                </c:pt>
                <c:pt idx="35">
                  <c:v>-3244.8362258006955</c:v>
                </c:pt>
                <c:pt idx="36">
                  <c:v>-4353.999530705858</c:v>
                </c:pt>
                <c:pt idx="37">
                  <c:v>-5421.7290730173263</c:v>
                </c:pt>
                <c:pt idx="38">
                  <c:v>-6437.8640679076261</c:v>
                </c:pt>
                <c:pt idx="39">
                  <c:v>-7392.7347173337248</c:v>
                </c:pt>
                <c:pt idx="40">
                  <c:v>-8277.2542302849615</c:v>
                </c:pt>
                <c:pt idx="41">
                  <c:v>-9083.0052949884139</c:v>
                </c:pt>
                <c:pt idx="42">
                  <c:v>-9802.3201801802024</c:v>
                </c:pt>
                <c:pt idx="43">
                  <c:v>-10428.353703178747</c:v>
                </c:pt>
                <c:pt idx="44">
                  <c:v>-10955.14837037739</c:v>
                </c:pt>
                <c:pt idx="45">
                  <c:v>-11377.691070262812</c:v>
                </c:pt>
                <c:pt idx="46">
                  <c:v>-11691.960779454266</c:v>
                </c:pt>
                <c:pt idx="47">
                  <c:v>-11894.966827780754</c:v>
                </c:pt>
                <c:pt idx="48">
                  <c:v>-11984.777358256038</c:v>
                </c:pt>
                <c:pt idx="49">
                  <c:v>-11960.537711119166</c:v>
                </c:pt>
                <c:pt idx="50">
                  <c:v>-11822.478556993257</c:v>
                </c:pt>
                <c:pt idx="51">
                  <c:v>-11571.913701765432</c:v>
                </c:pt>
                <c:pt idx="52">
                  <c:v>-11211.227584077124</c:v>
                </c:pt>
                <c:pt idx="53">
                  <c:v>-10743.85258440191</c:v>
                </c:pt>
                <c:pt idx="54">
                  <c:v>-10174.23636164333</c:v>
                </c:pt>
                <c:pt idx="55">
                  <c:v>-9507.7995280859959</c:v>
                </c:pt>
                <c:pt idx="56">
                  <c:v>-8750.8840654757805</c:v>
                </c:pt>
                <c:pt idx="57">
                  <c:v>-7910.6929731148393</c:v>
                </c:pt>
                <c:pt idx="58">
                  <c:v>-6995.2217222954359</c:v>
                </c:pt>
                <c:pt idx="59">
                  <c:v>-6013.1821693694656</c:v>
                </c:pt>
                <c:pt idx="60">
                  <c:v>-4973.9196515163831</c:v>
                </c:pt>
                <c:pt idx="61">
                  <c:v>-3887.3240541469527</c:v>
                </c:pt>
                <c:pt idx="62">
                  <c:v>-2763.7356962481681</c:v>
                </c:pt>
                <c:pt idx="63">
                  <c:v>-1613.8469292881416</c:v>
                </c:pt>
                <c:pt idx="64">
                  <c:v>-448.60038609062121</c:v>
                </c:pt>
                <c:pt idx="65">
                  <c:v>720.91515203112658</c:v>
                </c:pt>
                <c:pt idx="66">
                  <c:v>1883.5702789266443</c:v>
                </c:pt>
                <c:pt idx="67">
                  <c:v>3028.3008738567473</c:v>
                </c:pt>
                <c:pt idx="68">
                  <c:v>4144.2133904694738</c:v>
                </c:pt>
                <c:pt idx="69">
                  <c:v>5220.6885225470578</c:v>
                </c:pt>
                <c:pt idx="70">
                  <c:v>6247.4822600141442</c:v>
                </c:pt>
                <c:pt idx="71">
                  <c:v>7214.8233735330296</c:v>
                </c:pt>
                <c:pt idx="72">
                  <c:v>8113.5063999974363</c:v>
                </c:pt>
                <c:pt idx="73">
                  <c:v>8934.9792440515939</c:v>
                </c:pt>
                <c:pt idx="74">
                  <c:v>9671.4245619963076</c:v>
                </c:pt>
                <c:pt idx="75">
                  <c:v>10315.834153612032</c:v>
                </c:pt>
                <c:pt idx="76">
                  <c:v>10862.075653967675</c:v>
                </c:pt>
                <c:pt idx="77">
                  <c:v>11304.95089055887</c:v>
                </c:pt>
                <c:pt idx="78">
                  <c:v>11640.245350434441</c:v>
                </c:pt>
                <c:pt idx="79">
                  <c:v>11864.768286569391</c:v>
                </c:pt>
                <c:pt idx="80">
                  <c:v>11976.383081821925</c:v>
                </c:pt>
                <c:pt idx="81">
                  <c:v>11974.027581523487</c:v>
                </c:pt>
                <c:pt idx="82">
                  <c:v>11857.724201211669</c:v>
                </c:pt>
                <c:pt idx="83">
                  <c:v>11628.579713318271</c:v>
                </c:pt>
                <c:pt idx="84">
                  <c:v>11288.774714842471</c:v>
                </c:pt>
                <c:pt idx="85">
                  <c:v>10841.542876237303</c:v>
                </c:pt>
                <c:pt idx="86">
                  <c:v>10291.140168982423</c:v>
                </c:pt>
                <c:pt idx="87">
                  <c:v>9642.8043646812712</c:v>
                </c:pt>
                <c:pt idx="88">
                  <c:v>8902.7051910995233</c:v>
                </c:pt>
                <c:pt idx="89">
                  <c:v>8077.8856194726695</c:v>
                </c:pt>
                <c:pt idx="90">
                  <c:v>7176.1948418073562</c:v>
                </c:pt>
                <c:pt idx="91">
                  <c:v>6206.2135759817629</c:v>
                </c:pt>
                <c:pt idx="92">
                  <c:v>5177.1724094603842</c:v>
                </c:pt>
                <c:pt idx="93">
                  <c:v>4098.8639586851832</c:v>
                </c:pt>
                <c:pt idx="94">
                  <c:v>2981.5496800567144</c:v>
                </c:pt>
                <c:pt idx="95">
                  <c:v>1835.8622193152135</c:v>
                </c:pt>
                <c:pt idx="96">
                  <c:v>672.70422859009841</c:v>
                </c:pt>
                <c:pt idx="97">
                  <c:v>-496.85538599983528</c:v>
                </c:pt>
                <c:pt idx="98">
                  <c:v>-1661.6867988613033</c:v>
                </c:pt>
                <c:pt idx="99">
                  <c:v>-2810.7051791664662</c:v>
                </c:pt>
                <c:pt idx="100">
                  <c:v>-3932.9761769114921</c:v>
                </c:pt>
                <c:pt idx="101">
                  <c:v>-5017.8199769612374</c:v>
                </c:pt>
                <c:pt idx="102">
                  <c:v>-6054.9129308758393</c:v>
                </c:pt>
                <c:pt idx="103">
                  <c:v>-7034.3857993646061</c:v>
                </c:pt>
                <c:pt idx="104">
                  <c:v>-7946.9176704674246</c:v>
                </c:pt>
                <c:pt idx="105">
                  <c:v>-8783.8246597144571</c:v>
                </c:pt>
                <c:pt idx="106">
                  <c:v>-9537.1425481706974</c:v>
                </c:pt>
                <c:pt idx="107">
                  <c:v>-10199.702571961052</c:v>
                </c:pt>
                <c:pt idx="108">
                  <c:v>-10765.199642043564</c:v>
                </c:pt>
                <c:pt idx="109">
                  <c:v>-11228.252345034036</c:v>
                </c:pt>
                <c:pt idx="110">
                  <c:v>-11584.454154099216</c:v>
                </c:pt>
                <c:pt idx="111">
                  <c:v>-11830.415362582462</c:v>
                </c:pt>
                <c:pt idx="112">
                  <c:v>-11963.795341311059</c:v>
                </c:pt>
                <c:pt idx="113">
                  <c:v>-11983.324812616414</c:v>
                </c:pt>
                <c:pt idx="114">
                  <c:v>-11888.81792910191</c:v>
                </c:pt>
                <c:pt idx="115">
                  <c:v>-11681.174042213819</c:v>
                </c:pt>
                <c:pt idx="116">
                  <c:v>-11362.369143785098</c:v>
                </c:pt>
                <c:pt idx="117">
                  <c:v>-10935.437061996487</c:v>
                </c:pt>
                <c:pt idx="118">
                  <c:v>-10404.44059069894</c:v>
                </c:pt>
                <c:pt idx="119">
                  <c:v>-9774.4328268380996</c:v>
                </c:pt>
                <c:pt idx="120">
                  <c:v>-9051.409083903518</c:v>
                </c:pt>
                <c:pt idx="121">
                  <c:v>-8242.2498390066612</c:v>
                </c:pt>
                <c:pt idx="122">
                  <c:v>-7354.6552565175771</c:v>
                </c:pt>
                <c:pt idx="123">
                  <c:v>-6397.0719113499435</c:v>
                </c:pt>
                <c:pt idx="124">
                  <c:v>-5378.6124092143691</c:v>
                </c:pt>
                <c:pt idx="125">
                  <c:v>-4308.9686687537278</c:v>
                </c:pt>
                <c:pt idx="126">
                  <c:v>-3198.3196907900256</c:v>
                </c:pt>
                <c:pt idx="127">
                  <c:v>-2057.2346923737805</c:v>
                </c:pt>
                <c:pt idx="128">
                  <c:v>-896.57252743689469</c:v>
                </c:pt>
                <c:pt idx="129">
                  <c:v>272.62164881229694</c:v>
                </c:pt>
                <c:pt idx="130">
                  <c:v>1439.2214883843417</c:v>
                </c:pt>
                <c:pt idx="131">
                  <c:v>2592.1253316548455</c:v>
                </c:pt>
                <c:pt idx="132">
                  <c:v>3720.361853570017</c:v>
                </c:pt>
                <c:pt idx="133">
                  <c:v>4813.1944695554203</c:v>
                </c:pt>
                <c:pt idx="134">
                  <c:v>5860.2235075747503</c:v>
                </c:pt>
                <c:pt idx="135">
                  <c:v>6851.4851740437507</c:v>
                </c:pt>
                <c:pt idx="136">
                  <c:v>7777.5463718141445</c:v>
                </c:pt>
                <c:pt idx="137">
                  <c:v>8629.5944679159329</c:v>
                </c:pt>
                <c:pt idx="138">
                  <c:v>9399.5211568053837</c:v>
                </c:pt>
                <c:pt idx="139">
                  <c:v>10079.999621054718</c:v>
                </c:pt>
                <c:pt idx="140">
                  <c:v>10664.554255203033</c:v>
                </c:pt>
                <c:pt idx="141">
                  <c:v>11147.622289258406</c:v>
                </c:pt>
                <c:pt idx="142">
                  <c:v>11524.606725426387</c:v>
                </c:pt>
                <c:pt idx="143">
                  <c:v>11791.920084305673</c:v>
                </c:pt>
                <c:pt idx="144">
                  <c:v>11947.018544250932</c:v>
                </c:pt>
                <c:pt idx="145">
                  <c:v>11988.426149024073</c:v>
                </c:pt>
                <c:pt idx="146">
                  <c:v>11915.74885336771</c:v>
                </c:pt>
                <c:pt idx="147">
                  <c:v>11729.678272839661</c:v>
                </c:pt>
                <c:pt idx="148">
                  <c:v>11431.985102224082</c:v>
                </c:pt>
                <c:pt idx="149">
                  <c:v>11025.502265151332</c:v>
                </c:pt>
                <c:pt idx="150">
                  <c:v>10514.097955278961</c:v>
                </c:pt>
              </c:numCache>
            </c:numRef>
          </c:yVal>
          <c:smooth val="1"/>
        </c:ser>
        <c:dLbls/>
        <c:axId val="86247296"/>
        <c:axId val="86245760"/>
      </c:scatterChart>
      <c:valAx>
        <c:axId val="8624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245760"/>
        <c:crosses val="autoZero"/>
        <c:crossBetween val="midCat"/>
      </c:valAx>
      <c:valAx>
        <c:axId val="86245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247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14</xdr:row>
      <xdr:rowOff>38099</xdr:rowOff>
    </xdr:from>
    <xdr:to>
      <xdr:col>16</xdr:col>
      <xdr:colOff>342900</xdr:colOff>
      <xdr:row>32</xdr:row>
      <xdr:rowOff>180974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104773</xdr:rowOff>
    </xdr:from>
    <xdr:to>
      <xdr:col>16</xdr:col>
      <xdr:colOff>495300</xdr:colOff>
      <xdr:row>32</xdr:row>
      <xdr:rowOff>152399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15</xdr:row>
      <xdr:rowOff>114299</xdr:rowOff>
    </xdr:from>
    <xdr:to>
      <xdr:col>14</xdr:col>
      <xdr:colOff>533400</xdr:colOff>
      <xdr:row>32</xdr:row>
      <xdr:rowOff>57149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13</xdr:row>
      <xdr:rowOff>28574</xdr:rowOff>
    </xdr:from>
    <xdr:to>
      <xdr:col>15</xdr:col>
      <xdr:colOff>200025</xdr:colOff>
      <xdr:row>29</xdr:row>
      <xdr:rowOff>57149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15</xdr:row>
      <xdr:rowOff>76200</xdr:rowOff>
    </xdr:from>
    <xdr:to>
      <xdr:col>15</xdr:col>
      <xdr:colOff>352425</xdr:colOff>
      <xdr:row>33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16</xdr:row>
      <xdr:rowOff>28574</xdr:rowOff>
    </xdr:from>
    <xdr:to>
      <xdr:col>16</xdr:col>
      <xdr:colOff>171450</xdr:colOff>
      <xdr:row>33</xdr:row>
      <xdr:rowOff>142874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3"/>
  <sheetViews>
    <sheetView tabSelected="1" workbookViewId="0">
      <selection activeCell="E10" sqref="E10"/>
    </sheetView>
  </sheetViews>
  <sheetFormatPr defaultRowHeight="15"/>
  <sheetData>
    <row r="1" spans="1:16" ht="18.75">
      <c r="A1" s="4" t="s">
        <v>0</v>
      </c>
      <c r="B1" s="4" t="s">
        <v>1</v>
      </c>
      <c r="C1" s="3"/>
      <c r="D1" s="3"/>
      <c r="E1" s="3"/>
      <c r="F1" s="3"/>
      <c r="G1" s="2" t="s">
        <v>4</v>
      </c>
      <c r="H1" s="2"/>
      <c r="I1" s="2"/>
      <c r="J1" s="3"/>
      <c r="K1" s="3"/>
      <c r="L1" s="4" t="s">
        <v>5</v>
      </c>
      <c r="M1" s="3"/>
      <c r="N1" s="3"/>
      <c r="O1" s="4" t="s">
        <v>6</v>
      </c>
      <c r="P1" s="3"/>
    </row>
    <row r="2" spans="1:16" ht="15.75">
      <c r="A2" s="5">
        <f>$G$13*SIN($L$2*B2)</f>
        <v>0</v>
      </c>
      <c r="B2" s="5">
        <v>0</v>
      </c>
      <c r="C2" s="3"/>
      <c r="D2" s="3"/>
      <c r="E2" s="3"/>
      <c r="F2" s="3"/>
      <c r="G2" s="2">
        <f>(O5*10)/O2</f>
        <v>3.5000000000000001E-3</v>
      </c>
      <c r="H2" s="2"/>
      <c r="I2" s="2"/>
      <c r="J2" s="3"/>
      <c r="K2" s="3"/>
      <c r="L2" s="5">
        <f>SQRT(O2/O5)</f>
        <v>53.452248382484882</v>
      </c>
      <c r="M2" s="3"/>
      <c r="N2" s="3"/>
      <c r="O2" s="4">
        <v>300</v>
      </c>
      <c r="P2" s="3"/>
    </row>
    <row r="3" spans="1:16" ht="15.75">
      <c r="A3" s="5">
        <f t="shared" ref="A3:A66" si="0">$G$13*SIN($L$2*B3)</f>
        <v>0.50764718346948501</v>
      </c>
      <c r="B3" s="5">
        <v>0.01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8.75">
      <c r="A4" s="5">
        <f t="shared" si="0"/>
        <v>0.87367297463657134</v>
      </c>
      <c r="B4" s="5">
        <v>0.02</v>
      </c>
      <c r="C4" s="3"/>
      <c r="D4" s="3"/>
      <c r="E4" s="3"/>
      <c r="F4" s="3"/>
      <c r="G4" s="2" t="s">
        <v>7</v>
      </c>
      <c r="H4" s="2"/>
      <c r="I4" s="2"/>
      <c r="J4" s="3"/>
      <c r="K4" s="3"/>
      <c r="L4" s="4" t="s">
        <v>3</v>
      </c>
      <c r="M4" s="3"/>
      <c r="N4" s="3"/>
      <c r="O4" s="4" t="s">
        <v>8</v>
      </c>
      <c r="P4" s="3"/>
    </row>
    <row r="5" spans="1:16" ht="15.75">
      <c r="A5" s="5">
        <f t="shared" si="0"/>
        <v>0.99596495398699691</v>
      </c>
      <c r="B5" s="5">
        <v>0.03</v>
      </c>
      <c r="C5" s="3"/>
      <c r="D5" s="3"/>
      <c r="E5" s="3"/>
      <c r="F5" s="3"/>
      <c r="G5" s="2">
        <v>1</v>
      </c>
      <c r="H5" s="2"/>
      <c r="I5" s="2"/>
      <c r="J5" s="3"/>
      <c r="K5" s="3"/>
      <c r="L5" s="5">
        <f>2*PI()/L2</f>
        <v>0.11754763358538996</v>
      </c>
      <c r="M5" s="3"/>
      <c r="N5" s="3"/>
      <c r="O5" s="4">
        <v>0.105</v>
      </c>
      <c r="P5" s="3"/>
    </row>
    <row r="6" spans="1:16" ht="15.75">
      <c r="A6" s="5">
        <f t="shared" si="0"/>
        <v>0.84040659148378472</v>
      </c>
      <c r="B6" s="5">
        <v>0.04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8.75">
      <c r="A7" s="5">
        <f t="shared" si="0"/>
        <v>0.45039494043356509</v>
      </c>
      <c r="B7" s="5">
        <v>0.05</v>
      </c>
      <c r="C7" s="3"/>
      <c r="D7" s="3"/>
      <c r="E7" s="3"/>
      <c r="F7" s="3"/>
      <c r="G7" s="6" t="s">
        <v>9</v>
      </c>
      <c r="H7" s="6"/>
      <c r="I7" s="6"/>
      <c r="J7" s="3"/>
      <c r="K7" s="3"/>
      <c r="L7" s="4" t="s">
        <v>2</v>
      </c>
      <c r="M7" s="3"/>
      <c r="N7" s="2" t="s">
        <v>10</v>
      </c>
      <c r="O7" s="2"/>
      <c r="P7" s="2"/>
    </row>
    <row r="8" spans="1:16" ht="15.75">
      <c r="A8" s="5">
        <f t="shared" si="0"/>
        <v>-6.5266099852340831E-2</v>
      </c>
      <c r="B8" s="5">
        <v>0.06</v>
      </c>
      <c r="C8" s="3"/>
      <c r="D8" s="3"/>
      <c r="E8" s="3"/>
      <c r="F8" s="3"/>
      <c r="G8" s="6"/>
      <c r="H8" s="6"/>
      <c r="I8" s="6"/>
      <c r="J8" s="3"/>
      <c r="K8" s="3"/>
      <c r="L8" s="5">
        <f>1/L5</f>
        <v>8.5071895494482366</v>
      </c>
      <c r="M8" s="3"/>
      <c r="N8" s="2">
        <v>0</v>
      </c>
      <c r="O8" s="2"/>
      <c r="P8" s="2"/>
    </row>
    <row r="9" spans="1:16" ht="15.75">
      <c r="A9" s="5">
        <f t="shared" si="0"/>
        <v>-0.562719463168458</v>
      </c>
      <c r="B9" s="5">
        <v>7.0000000000000007E-2</v>
      </c>
      <c r="C9" s="3"/>
      <c r="D9" s="3"/>
      <c r="E9" s="3"/>
      <c r="F9" s="3"/>
      <c r="G9" s="2">
        <f>G5-G2</f>
        <v>0.99650000000000005</v>
      </c>
      <c r="H9" s="2"/>
      <c r="I9" s="2"/>
      <c r="J9" s="3"/>
      <c r="K9" s="3"/>
      <c r="L9" s="3"/>
      <c r="M9" s="3"/>
      <c r="N9" s="3"/>
      <c r="O9" s="3"/>
      <c r="P9" s="3"/>
    </row>
    <row r="10" spans="1:16" ht="15.75">
      <c r="A10" s="5">
        <f t="shared" si="0"/>
        <v>-0.90318758861736603</v>
      </c>
      <c r="B10" s="5">
        <v>0.08</v>
      </c>
      <c r="C10" s="3"/>
      <c r="D10" s="3"/>
      <c r="E10" s="3"/>
      <c r="F10" s="3"/>
      <c r="G10" s="3"/>
      <c r="H10" s="4"/>
      <c r="I10" s="4"/>
      <c r="J10" s="3"/>
      <c r="K10" s="3"/>
      <c r="L10" s="3"/>
      <c r="M10" s="3"/>
      <c r="N10" s="3"/>
      <c r="O10" s="3"/>
      <c r="P10" s="3"/>
    </row>
    <row r="11" spans="1:16" ht="15.75">
      <c r="A11" s="5">
        <f t="shared" si="0"/>
        <v>-0.99168803262256178</v>
      </c>
      <c r="B11" s="5">
        <v>0.09</v>
      </c>
      <c r="C11" s="3"/>
      <c r="D11" s="3"/>
      <c r="E11" s="3"/>
      <c r="F11" s="3"/>
      <c r="G11" s="3"/>
      <c r="H11" s="4"/>
      <c r="I11" s="4"/>
      <c r="J11" s="3"/>
      <c r="K11" s="3"/>
      <c r="L11" s="3"/>
      <c r="M11" s="3"/>
      <c r="N11" s="3"/>
      <c r="O11" s="3"/>
      <c r="P11" s="3"/>
    </row>
    <row r="12" spans="1:16" ht="18.75">
      <c r="A12" s="5">
        <f t="shared" si="0"/>
        <v>-0.80353129328680828</v>
      </c>
      <c r="B12" s="5">
        <v>0.1</v>
      </c>
      <c r="C12" s="3"/>
      <c r="D12" s="3"/>
      <c r="E12" s="3"/>
      <c r="F12" s="3"/>
      <c r="G12" s="2" t="s">
        <v>11</v>
      </c>
      <c r="H12" s="2"/>
      <c r="I12" s="2"/>
      <c r="J12" s="3"/>
      <c r="K12" s="3"/>
      <c r="L12" s="3"/>
      <c r="M12" s="3"/>
      <c r="N12" s="3"/>
      <c r="O12" s="3"/>
      <c r="P12" s="3"/>
    </row>
    <row r="13" spans="1:16" ht="15.75">
      <c r="A13" s="5">
        <f t="shared" si="0"/>
        <v>-0.3912085894398678</v>
      </c>
      <c r="B13" s="5">
        <v>0.11</v>
      </c>
      <c r="C13" s="3"/>
      <c r="D13" s="3"/>
      <c r="E13" s="3"/>
      <c r="F13" s="3"/>
      <c r="G13" s="2">
        <f>SQRT((G9^2)+(O8^2)/L2^2)</f>
        <v>0.99650000000000005</v>
      </c>
      <c r="H13" s="2"/>
      <c r="I13" s="2"/>
      <c r="J13" s="3"/>
      <c r="K13" s="3"/>
      <c r="L13" s="3"/>
      <c r="M13" s="3"/>
      <c r="N13" s="3"/>
      <c r="O13" s="3"/>
      <c r="P13" s="3"/>
    </row>
    <row r="14" spans="1:16" ht="15.75">
      <c r="A14" s="5">
        <f t="shared" si="0"/>
        <v>0.13025193083004466</v>
      </c>
      <c r="B14" s="5">
        <v>0.12</v>
      </c>
      <c r="C14" s="3"/>
      <c r="D14" s="3"/>
      <c r="E14" s="3"/>
      <c r="F14" s="3"/>
      <c r="G14" s="3"/>
      <c r="H14" s="4"/>
      <c r="I14" s="4"/>
      <c r="J14" s="3"/>
      <c r="K14" s="3"/>
      <c r="L14" s="3"/>
      <c r="M14" s="3"/>
      <c r="N14" s="3"/>
      <c r="O14" s="3"/>
      <c r="P14" s="3"/>
    </row>
    <row r="15" spans="1:16" ht="15.75">
      <c r="A15" s="5">
        <f t="shared" si="0"/>
        <v>0.61537528545637965</v>
      </c>
      <c r="B15" s="5">
        <v>0.13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5.75">
      <c r="A16" s="5">
        <f t="shared" si="0"/>
        <v>0.92882369032884227</v>
      </c>
      <c r="B16" s="5">
        <v>0.14000000000000001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0" ht="15.75">
      <c r="A17" s="5">
        <f t="shared" si="0"/>
        <v>0.9831525560583686</v>
      </c>
      <c r="B17" s="5">
        <v>0.15</v>
      </c>
      <c r="C17" s="1"/>
      <c r="D17" s="1"/>
      <c r="E17" s="1"/>
      <c r="F17" s="1"/>
      <c r="G17" s="1"/>
      <c r="H17" s="1"/>
      <c r="I17" s="1"/>
      <c r="J17" s="1"/>
    </row>
    <row r="18" spans="1:10" ht="15.75">
      <c r="A18" s="5">
        <f t="shared" si="0"/>
        <v>0.7632054317527458</v>
      </c>
      <c r="B18" s="5">
        <v>0.16</v>
      </c>
      <c r="C18" s="1"/>
    </row>
    <row r="19" spans="1:10" ht="15.75">
      <c r="A19" s="5">
        <f t="shared" si="0"/>
        <v>0.33034229140844756</v>
      </c>
      <c r="B19" s="5">
        <v>0.17</v>
      </c>
      <c r="C19" s="1"/>
    </row>
    <row r="20" spans="1:10" ht="15.75">
      <c r="A20" s="5">
        <f t="shared" si="0"/>
        <v>-0.19467842760276838</v>
      </c>
      <c r="B20" s="5">
        <v>0.18</v>
      </c>
      <c r="C20" s="1"/>
    </row>
    <row r="21" spans="1:10" ht="15.75">
      <c r="A21" s="5">
        <f t="shared" si="0"/>
        <v>-0.66538853312862001</v>
      </c>
      <c r="B21" s="5">
        <v>0.19</v>
      </c>
      <c r="C21" s="1"/>
    </row>
    <row r="22" spans="1:10" ht="15.75">
      <c r="A22" s="5">
        <f t="shared" si="0"/>
        <v>-0.95047119197054775</v>
      </c>
      <c r="B22" s="5">
        <v>0.2</v>
      </c>
      <c r="C22" s="1"/>
    </row>
    <row r="23" spans="1:10" ht="15.75">
      <c r="A23" s="5">
        <f t="shared" si="0"/>
        <v>-0.97039517775488959</v>
      </c>
      <c r="B23" s="5">
        <v>0.21</v>
      </c>
      <c r="C23" s="1"/>
    </row>
    <row r="24" spans="1:10" ht="15.75">
      <c r="A24" s="5">
        <f t="shared" si="0"/>
        <v>-0.71960217616636268</v>
      </c>
      <c r="B24" s="5">
        <v>0.22</v>
      </c>
      <c r="C24" s="1"/>
    </row>
    <row r="25" spans="1:10" ht="15.75">
      <c r="A25" s="5">
        <f t="shared" si="0"/>
        <v>-0.26805742137000493</v>
      </c>
      <c r="B25" s="5">
        <v>0.23</v>
      </c>
      <c r="C25" s="1"/>
    </row>
    <row r="26" spans="1:10" ht="15.75">
      <c r="A26" s="5">
        <f t="shared" si="0"/>
        <v>0.2582689267604405</v>
      </c>
      <c r="B26" s="5">
        <v>0.24</v>
      </c>
      <c r="C26" s="1"/>
    </row>
    <row r="27" spans="1:10" ht="15.75">
      <c r="A27" s="5">
        <f t="shared" si="0"/>
        <v>0.71254443685357094</v>
      </c>
      <c r="B27" s="5">
        <v>0.25</v>
      </c>
      <c r="C27" s="1"/>
    </row>
    <row r="28" spans="1:10" ht="15.75">
      <c r="A28" s="5">
        <f t="shared" si="0"/>
        <v>0.9680371337833199</v>
      </c>
      <c r="B28" s="5">
        <v>0.26</v>
      </c>
      <c r="C28" s="1"/>
    </row>
    <row r="29" spans="1:10" ht="15.75">
      <c r="A29" s="5">
        <f t="shared" si="0"/>
        <v>0.95347068106931199</v>
      </c>
      <c r="B29" s="5">
        <v>0.27</v>
      </c>
      <c r="C29" s="1"/>
    </row>
    <row r="30" spans="1:10" ht="15.75">
      <c r="A30" s="5">
        <f t="shared" si="0"/>
        <v>0.67290876975808456</v>
      </c>
      <c r="B30" s="5">
        <v>0.28000000000000003</v>
      </c>
      <c r="C30" s="1"/>
    </row>
    <row r="31" spans="1:10" ht="15.75">
      <c r="A31" s="5">
        <f t="shared" si="0"/>
        <v>0.20462144605646035</v>
      </c>
      <c r="B31" s="5">
        <v>0.28999999999999998</v>
      </c>
      <c r="C31" s="1"/>
    </row>
    <row r="32" spans="1:10" ht="15.75">
      <c r="A32" s="5">
        <f t="shared" si="0"/>
        <v>-0.32075035487478792</v>
      </c>
      <c r="B32" s="5">
        <v>0.3</v>
      </c>
      <c r="C32" s="1"/>
    </row>
    <row r="33" spans="1:3" ht="15.75">
      <c r="A33" s="5">
        <f t="shared" si="0"/>
        <v>-0.75664049744559925</v>
      </c>
      <c r="B33" s="5">
        <v>0.31</v>
      </c>
      <c r="C33" s="1"/>
    </row>
    <row r="34" spans="1:3" ht="15.75">
      <c r="A34" s="5">
        <f t="shared" si="0"/>
        <v>-0.98144608324162108</v>
      </c>
      <c r="B34" s="5">
        <v>0.32</v>
      </c>
      <c r="C34" s="1"/>
    </row>
    <row r="35" spans="1:3" ht="15.75">
      <c r="A35" s="5">
        <f t="shared" si="0"/>
        <v>-0.93245174400216968</v>
      </c>
      <c r="B35" s="5">
        <v>0.33</v>
      </c>
      <c r="C35" s="1"/>
    </row>
    <row r="36" spans="1:3" ht="15.75">
      <c r="A36" s="5">
        <f t="shared" si="0"/>
        <v>-0.62332572563497479</v>
      </c>
      <c r="B36" s="5">
        <v>0.34</v>
      </c>
      <c r="C36" s="1"/>
    </row>
    <row r="37" spans="1:3" ht="15.75">
      <c r="A37" s="5">
        <f t="shared" si="0"/>
        <v>-0.14030677533224009</v>
      </c>
      <c r="B37" s="5">
        <v>0.35</v>
      </c>
      <c r="C37" s="1"/>
    </row>
    <row r="38" spans="1:3" ht="15.75">
      <c r="A38" s="5">
        <f t="shared" si="0"/>
        <v>0.38185440114460273</v>
      </c>
      <c r="B38" s="5">
        <v>0.36</v>
      </c>
      <c r="C38" s="1"/>
    </row>
    <row r="39" spans="1:3" ht="15.75">
      <c r="A39" s="5">
        <f t="shared" si="0"/>
        <v>0.7974873554469466</v>
      </c>
      <c r="B39" s="5">
        <v>0.37</v>
      </c>
      <c r="C39" s="1"/>
    </row>
    <row r="40" spans="1:3" ht="15.75">
      <c r="A40" s="5">
        <f t="shared" si="0"/>
        <v>0.99064045897957853</v>
      </c>
      <c r="B40" s="5">
        <v>0.38</v>
      </c>
      <c r="C40" s="1"/>
    </row>
    <row r="41" spans="1:3" ht="15.75">
      <c r="A41" s="5">
        <f t="shared" si="0"/>
        <v>0.90742862709992045</v>
      </c>
      <c r="B41" s="5">
        <v>0.39</v>
      </c>
      <c r="C41" s="1"/>
    </row>
    <row r="42" spans="1:3" ht="15.75">
      <c r="A42" s="5">
        <f t="shared" si="0"/>
        <v>0.57106596572753976</v>
      </c>
      <c r="B42" s="5">
        <v>0.4</v>
      </c>
      <c r="C42" s="1"/>
    </row>
    <row r="43" spans="1:3" ht="15.75">
      <c r="A43" s="5">
        <f t="shared" si="0"/>
        <v>7.5389592398537708E-2</v>
      </c>
      <c r="B43" s="5">
        <v>0.41</v>
      </c>
      <c r="C43" s="1"/>
    </row>
    <row r="44" spans="1:3" ht="15.75">
      <c r="A44" s="5">
        <f t="shared" si="0"/>
        <v>-0.44131866958908222</v>
      </c>
      <c r="B44" s="5">
        <v>0.42</v>
      </c>
      <c r="C44" s="1"/>
    </row>
    <row r="45" spans="1:3" ht="15.75">
      <c r="A45" s="5">
        <f t="shared" si="0"/>
        <v>-0.83490960428436301</v>
      </c>
      <c r="B45" s="5">
        <v>0.43</v>
      </c>
      <c r="C45" s="1"/>
    </row>
    <row r="46" spans="1:3" ht="15.75">
      <c r="A46" s="5">
        <f t="shared" si="0"/>
        <v>-0.99558077805969603</v>
      </c>
      <c r="B46" s="5">
        <v>0.44</v>
      </c>
      <c r="C46" s="1"/>
    </row>
    <row r="47" spans="1:3" ht="15.75">
      <c r="A47" s="5">
        <f t="shared" si="0"/>
        <v>-0.87850878585369951</v>
      </c>
      <c r="B47" s="5">
        <v>0.45</v>
      </c>
      <c r="C47" s="1"/>
    </row>
    <row r="48" spans="1:3" ht="15.75">
      <c r="A48" s="5">
        <f t="shared" si="0"/>
        <v>-0.51635390644998669</v>
      </c>
      <c r="B48" s="5">
        <v>0.46</v>
      </c>
      <c r="C48" s="1"/>
    </row>
    <row r="49" spans="1:3" ht="15.75">
      <c r="A49" s="5">
        <f t="shared" si="0"/>
        <v>-1.0148667793911431E-2</v>
      </c>
      <c r="B49" s="5">
        <v>0.47</v>
      </c>
      <c r="C49" s="1"/>
    </row>
    <row r="50" spans="1:3" ht="15.75">
      <c r="A50" s="5">
        <f t="shared" si="0"/>
        <v>0.49888780584147624</v>
      </c>
      <c r="B50" s="5">
        <v>0.48</v>
      </c>
      <c r="C50" s="1"/>
    </row>
    <row r="51" spans="1:3" ht="15.75">
      <c r="A51" s="5">
        <f t="shared" si="0"/>
        <v>0.86874654350858327</v>
      </c>
      <c r="B51" s="5">
        <v>0.49</v>
      </c>
      <c r="C51" s="1"/>
    </row>
    <row r="52" spans="1:3" ht="15.75">
      <c r="A52" s="5">
        <f t="shared" si="0"/>
        <v>0.9962458255224147</v>
      </c>
      <c r="B52" s="5">
        <v>0.5</v>
      </c>
      <c r="C52" s="1"/>
    </row>
    <row r="53" spans="1:3" ht="15.75">
      <c r="A53" s="5">
        <f t="shared" si="0"/>
        <v>0.84581640925870072</v>
      </c>
      <c r="B53" s="5">
        <v>0.51</v>
      </c>
      <c r="C53" s="1"/>
    </row>
    <row r="54" spans="1:3" ht="15.75">
      <c r="A54" s="5">
        <f t="shared" si="0"/>
        <v>0.45942449500028643</v>
      </c>
      <c r="B54" s="5">
        <v>0.52</v>
      </c>
      <c r="C54" s="1"/>
    </row>
    <row r="55" spans="1:3" ht="15.75">
      <c r="A55" s="5">
        <f t="shared" si="0"/>
        <v>-5.5135837715780407E-2</v>
      </c>
      <c r="B55" s="5">
        <v>0.53</v>
      </c>
      <c r="C55" s="1"/>
    </row>
    <row r="56" spans="1:3" ht="15.75">
      <c r="A56" s="5">
        <f t="shared" si="0"/>
        <v>-0.55431459370428571</v>
      </c>
      <c r="B56" s="5">
        <v>0.54</v>
      </c>
      <c r="C56" s="1"/>
    </row>
    <row r="57" spans="1:3" ht="15.75">
      <c r="A57" s="5">
        <f t="shared" si="0"/>
        <v>-0.89885286888204774</v>
      </c>
      <c r="B57" s="5">
        <v>0.55000000000000004</v>
      </c>
      <c r="C57" s="1"/>
    </row>
    <row r="58" spans="1:3" ht="15.75">
      <c r="A58" s="5">
        <f t="shared" si="0"/>
        <v>-0.99263274548842784</v>
      </c>
      <c r="B58" s="5">
        <v>0.56000000000000005</v>
      </c>
      <c r="C58" s="1"/>
    </row>
    <row r="59" spans="1:3" ht="15.75">
      <c r="A59" s="5">
        <f t="shared" si="0"/>
        <v>-0.80949188651571879</v>
      </c>
      <c r="B59" s="5">
        <v>0.56999999999999995</v>
      </c>
      <c r="C59" s="1"/>
    </row>
    <row r="60" spans="1:3" ht="15.75">
      <c r="A60" s="5">
        <f t="shared" si="0"/>
        <v>-0.400522200438442</v>
      </c>
      <c r="B60" s="5">
        <v>0.57999999999999996</v>
      </c>
      <c r="C60" s="1"/>
    </row>
    <row r="61" spans="1:3" ht="15.75">
      <c r="A61" s="5">
        <f t="shared" si="0"/>
        <v>0.12018357621742426</v>
      </c>
      <c r="B61" s="5">
        <v>0.59</v>
      </c>
      <c r="C61" s="1"/>
    </row>
    <row r="62" spans="1:3" ht="15.75">
      <c r="A62" s="5">
        <f t="shared" si="0"/>
        <v>0.6073610167571184</v>
      </c>
      <c r="B62" s="5">
        <v>0.6</v>
      </c>
      <c r="C62" s="1"/>
    </row>
    <row r="63" spans="1:3" ht="15.75">
      <c r="A63" s="5">
        <f t="shared" si="0"/>
        <v>0.92509929635145705</v>
      </c>
      <c r="B63" s="5">
        <v>0.61</v>
      </c>
      <c r="C63" s="1"/>
    </row>
    <row r="64" spans="1:3" ht="15.75">
      <c r="A64" s="5">
        <f t="shared" si="0"/>
        <v>0.98475705342253994</v>
      </c>
      <c r="B64" s="5">
        <v>0.62</v>
      </c>
      <c r="C64" s="1"/>
    </row>
    <row r="65" spans="1:3" ht="15.75">
      <c r="A65" s="5">
        <f t="shared" si="0"/>
        <v>0.76969120416499259</v>
      </c>
      <c r="B65" s="5">
        <v>0.63</v>
      </c>
      <c r="C65" s="1"/>
    </row>
    <row r="66" spans="1:3" ht="15.75">
      <c r="A66" s="5">
        <f t="shared" si="0"/>
        <v>0.33989996387549454</v>
      </c>
      <c r="B66" s="5">
        <v>0.64</v>
      </c>
      <c r="C66" s="1"/>
    </row>
    <row r="67" spans="1:3" ht="15.75">
      <c r="A67" s="5">
        <f t="shared" ref="A67:A130" si="1">$G$13*SIN($L$2*B67)</f>
        <v>-0.18471521653437406</v>
      </c>
      <c r="B67" s="5">
        <v>0.65</v>
      </c>
      <c r="C67" s="1"/>
    </row>
    <row r="68" spans="1:3" ht="15.75">
      <c r="A68" s="5">
        <f t="shared" si="1"/>
        <v>-0.65779928045847613</v>
      </c>
      <c r="B68" s="5">
        <v>0.66</v>
      </c>
      <c r="C68" s="1"/>
    </row>
    <row r="69" spans="1:3" ht="15.75">
      <c r="A69" s="5">
        <f t="shared" si="1"/>
        <v>-0.94737311722567741</v>
      </c>
      <c r="B69" s="5">
        <v>0.67</v>
      </c>
      <c r="C69" s="1"/>
    </row>
    <row r="70" spans="1:3" ht="15.75">
      <c r="A70" s="5">
        <f t="shared" si="1"/>
        <v>-0.97265256950639534</v>
      </c>
      <c r="B70" s="5">
        <v>0.68</v>
      </c>
      <c r="C70" s="1"/>
    </row>
    <row r="71" spans="1:3" ht="15.75">
      <c r="A71" s="5">
        <f t="shared" si="1"/>
        <v>-0.72658527624119051</v>
      </c>
      <c r="B71" s="5">
        <v>0.69</v>
      </c>
      <c r="C71" s="1"/>
    </row>
    <row r="72" spans="1:3" ht="15.75">
      <c r="A72" s="5">
        <f t="shared" si="1"/>
        <v>-0.27781811228146547</v>
      </c>
      <c r="B72" s="5">
        <v>0.7</v>
      </c>
      <c r="C72" s="1"/>
    </row>
    <row r="73" spans="1:3" ht="15.75">
      <c r="A73" s="5">
        <f t="shared" si="1"/>
        <v>0.24845364374400208</v>
      </c>
      <c r="B73" s="5">
        <v>0.71</v>
      </c>
      <c r="C73" s="1"/>
    </row>
    <row r="74" spans="1:3" ht="15.75">
      <c r="A74" s="5">
        <f t="shared" si="1"/>
        <v>0.70541279035213078</v>
      </c>
      <c r="B74" s="5">
        <v>0.72</v>
      </c>
      <c r="C74" s="1"/>
    </row>
    <row r="75" spans="1:3" ht="15.75">
      <c r="A75" s="5">
        <f t="shared" si="1"/>
        <v>0.96557868217488896</v>
      </c>
      <c r="B75" s="5">
        <v>0.73</v>
      </c>
      <c r="C75" s="1"/>
    </row>
    <row r="76" spans="1:3" ht="15.75">
      <c r="A76" s="5">
        <f t="shared" si="1"/>
        <v>0.95637127340620576</v>
      </c>
      <c r="B76" s="5">
        <v>0.74</v>
      </c>
      <c r="C76" s="1"/>
    </row>
    <row r="77" spans="1:3" ht="15.75">
      <c r="A77" s="5">
        <f t="shared" si="1"/>
        <v>0.68035921032597657</v>
      </c>
      <c r="B77" s="5">
        <v>0.75</v>
      </c>
      <c r="C77" s="1"/>
    </row>
    <row r="78" spans="1:3" ht="15.75">
      <c r="A78" s="5">
        <f t="shared" si="1"/>
        <v>0.21454324057655086</v>
      </c>
      <c r="B78" s="5">
        <v>0.76</v>
      </c>
      <c r="C78" s="1"/>
    </row>
    <row r="79" spans="1:3" ht="15.75">
      <c r="A79" s="5">
        <f t="shared" si="1"/>
        <v>-0.31112514917817335</v>
      </c>
      <c r="B79" s="5">
        <v>0.77</v>
      </c>
      <c r="C79" s="1"/>
    </row>
    <row r="80" spans="1:3" ht="15.75">
      <c r="A80" s="5">
        <f t="shared" si="1"/>
        <v>-0.74999708217770433</v>
      </c>
      <c r="B80" s="5">
        <v>0.78</v>
      </c>
      <c r="C80" s="1"/>
    </row>
    <row r="81" spans="1:3" ht="15.75">
      <c r="A81" s="5">
        <f t="shared" si="1"/>
        <v>-0.97963781197263977</v>
      </c>
      <c r="B81" s="5">
        <v>0.79</v>
      </c>
      <c r="C81" s="1"/>
    </row>
    <row r="82" spans="1:3" ht="15.75">
      <c r="A82" s="5">
        <f t="shared" si="1"/>
        <v>-0.93598308105912609</v>
      </c>
      <c r="B82" s="5">
        <v>0.8</v>
      </c>
      <c r="C82" s="1"/>
    </row>
    <row r="83" spans="1:3" ht="15.75">
      <c r="A83" s="5">
        <f t="shared" si="1"/>
        <v>-0.63121151265004627</v>
      </c>
      <c r="B83" s="5">
        <v>0.81</v>
      </c>
      <c r="C83" s="1"/>
    </row>
    <row r="84" spans="1:3" ht="15.75">
      <c r="A84" s="5">
        <f t="shared" si="1"/>
        <v>-0.15034706680619328</v>
      </c>
      <c r="B84" s="5">
        <v>0.82</v>
      </c>
      <c r="C84" s="1"/>
    </row>
    <row r="85" spans="1:3" ht="15.75">
      <c r="A85" s="5">
        <f t="shared" si="1"/>
        <v>0.3724606057963567</v>
      </c>
      <c r="B85" s="5">
        <v>0.83</v>
      </c>
      <c r="C85" s="1"/>
    </row>
    <row r="86" spans="1:3" ht="15.75">
      <c r="A86" s="5">
        <f t="shared" si="1"/>
        <v>0.79136069989100288</v>
      </c>
      <c r="B86" s="5">
        <v>0.84</v>
      </c>
      <c r="C86" s="1"/>
    </row>
    <row r="87" spans="1:3" ht="15.75">
      <c r="A87" s="5">
        <f t="shared" si="1"/>
        <v>0.98949013321687473</v>
      </c>
      <c r="B87" s="5">
        <v>0.85</v>
      </c>
      <c r="C87" s="1"/>
    </row>
    <row r="88" spans="1:3" ht="15.75">
      <c r="A88" s="5">
        <f t="shared" si="1"/>
        <v>0.91157554443682209</v>
      </c>
      <c r="B88" s="5">
        <v>0.86</v>
      </c>
      <c r="C88" s="1"/>
    </row>
    <row r="89" spans="1:3" ht="15.75">
      <c r="A89" s="5">
        <f t="shared" si="1"/>
        <v>0.57935323565792862</v>
      </c>
      <c r="B89" s="5">
        <v>0.87</v>
      </c>
      <c r="C89" s="1"/>
    </row>
    <row r="90" spans="1:3" ht="15.75">
      <c r="A90" s="5">
        <f t="shared" si="1"/>
        <v>8.5505265316176041E-2</v>
      </c>
      <c r="B90" s="5">
        <v>0.88</v>
      </c>
      <c r="C90" s="1"/>
    </row>
    <row r="91" spans="1:3" ht="15.75">
      <c r="A91" s="5">
        <f t="shared" si="1"/>
        <v>-0.43219662388414704</v>
      </c>
      <c r="B91" s="5">
        <v>0.89</v>
      </c>
      <c r="C91" s="1"/>
    </row>
    <row r="92" spans="1:3" ht="15.75">
      <c r="A92" s="5">
        <f t="shared" si="1"/>
        <v>-0.82932601782399207</v>
      </c>
      <c r="B92" s="5">
        <v>0.9</v>
      </c>
      <c r="C92" s="1"/>
    </row>
    <row r="93" spans="1:3" ht="15.75">
      <c r="A93" s="5">
        <f t="shared" si="1"/>
        <v>-0.99509333758836049</v>
      </c>
      <c r="B93" s="5">
        <v>0.91</v>
      </c>
      <c r="C93" s="1"/>
    </row>
    <row r="94" spans="1:3" ht="15.75">
      <c r="A94" s="5">
        <f t="shared" si="1"/>
        <v>-0.88325347557551581</v>
      </c>
      <c r="B94" s="5">
        <v>0.92</v>
      </c>
      <c r="C94" s="1"/>
    </row>
    <row r="95" spans="1:3" ht="15.75">
      <c r="A95" s="5">
        <f t="shared" si="1"/>
        <v>-0.52500707169626215</v>
      </c>
      <c r="B95" s="5">
        <v>0.93</v>
      </c>
      <c r="C95" s="1"/>
    </row>
    <row r="96" spans="1:3" ht="15.75">
      <c r="A96" s="5">
        <f t="shared" si="1"/>
        <v>-2.0296282938379047E-2</v>
      </c>
      <c r="B96" s="5">
        <v>0.94</v>
      </c>
      <c r="C96" s="1"/>
    </row>
    <row r="97" spans="1:3" ht="15.75">
      <c r="A97" s="5">
        <f t="shared" si="1"/>
        <v>0.49007668211417343</v>
      </c>
      <c r="B97" s="5">
        <v>0.95</v>
      </c>
      <c r="C97" s="1"/>
    </row>
    <row r="98" spans="1:3" ht="15.75">
      <c r="A98" s="5">
        <f t="shared" si="1"/>
        <v>0.863730003453548</v>
      </c>
      <c r="B98" s="5">
        <v>0.96</v>
      </c>
      <c r="C98" s="1"/>
    </row>
    <row r="99" spans="1:3" ht="15.75">
      <c r="A99" s="5">
        <f t="shared" si="1"/>
        <v>0.99642336353313365</v>
      </c>
      <c r="B99" s="5">
        <v>0.97</v>
      </c>
      <c r="C99" s="1"/>
    </row>
    <row r="100" spans="1:3" ht="15.75">
      <c r="A100" s="5">
        <f t="shared" si="1"/>
        <v>0.85113849648701889</v>
      </c>
      <c r="B100" s="5">
        <v>0.98</v>
      </c>
      <c r="C100" s="1"/>
    </row>
    <row r="101" spans="1:3" ht="15.75">
      <c r="A101" s="5">
        <f t="shared" si="1"/>
        <v>0.46840639671749945</v>
      </c>
      <c r="B101" s="5">
        <v>0.99</v>
      </c>
      <c r="C101" s="1"/>
    </row>
    <row r="102" spans="1:3" ht="15.75">
      <c r="A102" s="5">
        <f t="shared" si="1"/>
        <v>-4.4999856729210405E-2</v>
      </c>
      <c r="B102" s="5">
        <v>1</v>
      </c>
      <c r="C102" s="1"/>
    </row>
    <row r="103" spans="1:3" ht="15.75">
      <c r="A103" s="5">
        <f t="shared" si="1"/>
        <v>-0.54585222911261211</v>
      </c>
      <c r="B103" s="5">
        <v>1.01</v>
      </c>
      <c r="C103" s="1"/>
    </row>
    <row r="104" spans="1:3" ht="15.75">
      <c r="A104" s="5">
        <f t="shared" si="1"/>
        <v>-0.89442491750374553</v>
      </c>
      <c r="B104" s="5">
        <v>1.02</v>
      </c>
      <c r="C104" s="1"/>
    </row>
    <row r="105" spans="1:3" ht="15.75">
      <c r="A105" s="5">
        <f t="shared" si="1"/>
        <v>-0.99347449958880263</v>
      </c>
      <c r="B105" s="5">
        <v>1.03</v>
      </c>
      <c r="C105" s="1"/>
    </row>
    <row r="106" spans="1:3" ht="15.75">
      <c r="A106" s="5">
        <f t="shared" si="1"/>
        <v>-0.81536851688354783</v>
      </c>
      <c r="B106" s="5">
        <v>1.04</v>
      </c>
      <c r="C106" s="1"/>
    </row>
    <row r="107" spans="1:3" ht="15.75">
      <c r="A107" s="5">
        <f t="shared" si="1"/>
        <v>-0.40979426810540159</v>
      </c>
      <c r="B107" s="5">
        <v>1.05</v>
      </c>
      <c r="C107" s="1"/>
    </row>
    <row r="108" spans="1:3" ht="15.75">
      <c r="A108" s="5">
        <f t="shared" si="1"/>
        <v>0.11010275581351303</v>
      </c>
      <c r="B108" s="5">
        <v>1.06</v>
      </c>
      <c r="C108" s="1"/>
    </row>
    <row r="109" spans="1:3" ht="15.75">
      <c r="A109" s="5">
        <f t="shared" si="1"/>
        <v>0.59928375080054463</v>
      </c>
      <c r="B109" s="5">
        <v>1.07</v>
      </c>
      <c r="C109" s="1"/>
    </row>
    <row r="110" spans="1:3" ht="15.75">
      <c r="A110" s="5">
        <f t="shared" si="1"/>
        <v>0.9212789483750331</v>
      </c>
      <c r="B110" s="5">
        <v>1.08</v>
      </c>
      <c r="C110" s="1"/>
    </row>
    <row r="111" spans="1:3" ht="15.75">
      <c r="A111" s="5">
        <f t="shared" si="1"/>
        <v>0.98625940891098585</v>
      </c>
      <c r="B111" s="5">
        <v>1.0900000000000001</v>
      </c>
      <c r="C111" s="1"/>
    </row>
    <row r="112" spans="1:3" ht="15.75">
      <c r="A112" s="5">
        <f t="shared" si="1"/>
        <v>0.77609714195909985</v>
      </c>
      <c r="B112" s="5">
        <v>1.1000000000000001</v>
      </c>
      <c r="C112" s="1"/>
    </row>
    <row r="113" spans="1:3" ht="15.75">
      <c r="A113" s="5">
        <f t="shared" si="1"/>
        <v>0.34942238092623695</v>
      </c>
      <c r="B113" s="5">
        <v>1.1100000000000001</v>
      </c>
      <c r="C113" s="1"/>
    </row>
    <row r="114" spans="1:3" ht="15.75">
      <c r="A114" s="5">
        <f t="shared" si="1"/>
        <v>-0.17473284626461025</v>
      </c>
      <c r="B114" s="5">
        <v>1.1200000000000001</v>
      </c>
      <c r="C114" s="1"/>
    </row>
    <row r="115" spans="1:3" ht="15.75">
      <c r="A115" s="5">
        <f t="shared" si="1"/>
        <v>-0.65014179892708079</v>
      </c>
      <c r="B115" s="5">
        <v>1.1299999999999999</v>
      </c>
      <c r="C115" s="1"/>
    </row>
    <row r="116" spans="1:3" ht="15.75">
      <c r="A116" s="5">
        <f t="shared" si="1"/>
        <v>-0.94417677817605039</v>
      </c>
      <c r="B116" s="5">
        <v>1.1399999999999999</v>
      </c>
      <c r="C116" s="1"/>
    </row>
    <row r="117" spans="1:3" ht="15.75">
      <c r="A117" s="5">
        <f t="shared" si="1"/>
        <v>-0.97480907489457846</v>
      </c>
      <c r="B117" s="5">
        <v>1.1499999999999999</v>
      </c>
      <c r="C117" s="1"/>
    </row>
    <row r="118" spans="1:3" ht="15.75">
      <c r="A118" s="5">
        <f t="shared" si="1"/>
        <v>-0.73349301277052892</v>
      </c>
      <c r="B118" s="5">
        <v>1.1599999999999999</v>
      </c>
      <c r="C118" s="1"/>
    </row>
    <row r="119" spans="1:3" ht="15.75">
      <c r="A119" s="5">
        <f t="shared" si="1"/>
        <v>-0.28754998708746948</v>
      </c>
      <c r="B119" s="5">
        <v>1.17</v>
      </c>
      <c r="C119" s="1"/>
    </row>
    <row r="120" spans="1:3" ht="15.75">
      <c r="A120" s="5">
        <f t="shared" si="1"/>
        <v>0.23861259039048113</v>
      </c>
      <c r="B120" s="5">
        <v>1.18</v>
      </c>
      <c r="C120" s="1"/>
    </row>
    <row r="121" spans="1:3" ht="15.75">
      <c r="A121" s="5">
        <f t="shared" si="1"/>
        <v>0.6982079763772373</v>
      </c>
      <c r="B121" s="5">
        <v>1.19</v>
      </c>
      <c r="C121" s="1"/>
    </row>
    <row r="122" spans="1:3" ht="15.75">
      <c r="A122" s="5">
        <f t="shared" si="1"/>
        <v>0.96302007792737232</v>
      </c>
      <c r="B122" s="5">
        <v>1.2</v>
      </c>
      <c r="C122" s="1"/>
    </row>
    <row r="123" spans="1:3" ht="15.75">
      <c r="A123" s="5">
        <f t="shared" si="1"/>
        <v>0.95917266812332558</v>
      </c>
      <c r="B123" s="5">
        <v>1.21</v>
      </c>
      <c r="C123" s="1"/>
    </row>
    <row r="124" spans="1:3" ht="15.75">
      <c r="A124" s="5">
        <f t="shared" si="1"/>
        <v>0.68773908205086132</v>
      </c>
      <c r="B124" s="5">
        <v>1.22</v>
      </c>
      <c r="C124" s="1"/>
    </row>
    <row r="125" spans="1:3" ht="15.75">
      <c r="A125" s="5">
        <f t="shared" si="1"/>
        <v>0.22444278204554899</v>
      </c>
      <c r="B125" s="5">
        <v>1.23</v>
      </c>
      <c r="C125" s="1"/>
    </row>
    <row r="126" spans="1:3" ht="15.75">
      <c r="A126" s="5">
        <f t="shared" si="1"/>
        <v>-0.30146767267302266</v>
      </c>
      <c r="B126" s="5">
        <v>1.24</v>
      </c>
      <c r="C126" s="1"/>
    </row>
    <row r="127" spans="1:3" ht="15.75">
      <c r="A127" s="5">
        <f t="shared" si="1"/>
        <v>-0.74327587502347325</v>
      </c>
      <c r="B127" s="5">
        <v>1.25</v>
      </c>
      <c r="C127" s="1"/>
    </row>
    <row r="128" spans="1:3" ht="15.75">
      <c r="A128" s="5">
        <f t="shared" si="1"/>
        <v>-0.97772792981059919</v>
      </c>
      <c r="B128" s="5">
        <v>1.26</v>
      </c>
      <c r="C128" s="1"/>
    </row>
    <row r="129" spans="1:3" ht="15.75">
      <c r="A129" s="5">
        <f t="shared" si="1"/>
        <v>-0.93941733521912452</v>
      </c>
      <c r="B129" s="5">
        <v>1.27</v>
      </c>
      <c r="C129" s="1"/>
    </row>
    <row r="130" spans="1:3" ht="15.75">
      <c r="A130" s="5">
        <f t="shared" si="1"/>
        <v>-0.6390318285647596</v>
      </c>
      <c r="B130" s="5">
        <v>1.28</v>
      </c>
      <c r="C130" s="1"/>
    </row>
    <row r="131" spans="1:3" ht="15.75">
      <c r="A131" s="5">
        <f t="shared" ref="A131:A152" si="2">$G$13*SIN($L$2*B131)</f>
        <v>-0.16037176384356253</v>
      </c>
      <c r="B131" s="5">
        <v>1.29</v>
      </c>
      <c r="C131" s="1"/>
    </row>
    <row r="132" spans="1:3" ht="15.75">
      <c r="A132" s="5">
        <f t="shared" si="2"/>
        <v>0.36302817774701168</v>
      </c>
      <c r="B132" s="5">
        <v>1.3</v>
      </c>
      <c r="C132" s="1"/>
    </row>
    <row r="133" spans="1:3" ht="15.75">
      <c r="A133" s="5">
        <f t="shared" si="2"/>
        <v>0.7851519620935774</v>
      </c>
      <c r="B133" s="5">
        <v>1.31</v>
      </c>
      <c r="C133" s="1"/>
    </row>
    <row r="134" spans="1:3" ht="15.75">
      <c r="A134" s="5">
        <f t="shared" si="2"/>
        <v>0.98823717464959648</v>
      </c>
      <c r="B134" s="5">
        <v>1.32</v>
      </c>
      <c r="C134" s="1"/>
    </row>
    <row r="135" spans="1:3" ht="15.75">
      <c r="A135" s="5">
        <f t="shared" si="2"/>
        <v>0.91562791049770065</v>
      </c>
      <c r="B135" s="5">
        <v>1.33</v>
      </c>
      <c r="C135" s="1"/>
    </row>
    <row r="136" spans="1:3" ht="15.75">
      <c r="A136" s="5">
        <f t="shared" si="2"/>
        <v>0.58758041337978162</v>
      </c>
      <c r="B136" s="5">
        <v>1.34</v>
      </c>
      <c r="C136" s="1"/>
    </row>
    <row r="137" spans="1:3" ht="15.75">
      <c r="A137" s="5">
        <f t="shared" si="2"/>
        <v>9.5612069378130299E-2</v>
      </c>
      <c r="B137" s="5">
        <v>1.35</v>
      </c>
      <c r="C137" s="1"/>
    </row>
    <row r="138" spans="1:3" ht="15.75">
      <c r="A138" s="5">
        <f t="shared" si="2"/>
        <v>-0.42302974948395627</v>
      </c>
      <c r="B138" s="5">
        <v>1.36</v>
      </c>
      <c r="C138" s="1"/>
    </row>
    <row r="139" spans="1:3" ht="15.75">
      <c r="A139" s="5">
        <f t="shared" si="2"/>
        <v>-0.8236564112485566</v>
      </c>
      <c r="B139" s="5">
        <v>1.37</v>
      </c>
      <c r="C139" s="1"/>
    </row>
    <row r="140" spans="1:3" ht="15.75">
      <c r="A140" s="5">
        <f t="shared" si="2"/>
        <v>-0.99450268313173795</v>
      </c>
      <c r="B140" s="5">
        <v>1.38</v>
      </c>
      <c r="C140" s="1"/>
    </row>
    <row r="141" spans="1:3" ht="15.75">
      <c r="A141" s="5">
        <f t="shared" si="2"/>
        <v>-0.88790655166895305</v>
      </c>
      <c r="B141" s="5">
        <v>1.39</v>
      </c>
      <c r="C141" s="1"/>
    </row>
    <row r="142" spans="1:3" ht="15.75">
      <c r="A142" s="5">
        <f t="shared" si="2"/>
        <v>-0.53360578167676753</v>
      </c>
      <c r="B142" s="5">
        <v>1.4</v>
      </c>
      <c r="C142" s="1"/>
    </row>
    <row r="143" spans="1:3" ht="15.75">
      <c r="A143" s="5">
        <f t="shared" si="2"/>
        <v>-3.0441792893149976E-2</v>
      </c>
      <c r="B143" s="5">
        <v>1.41</v>
      </c>
      <c r="C143" s="1"/>
    </row>
    <row r="144" spans="1:3" ht="15.75">
      <c r="A144" s="5">
        <f t="shared" si="2"/>
        <v>0.48121472620305727</v>
      </c>
      <c r="B144" s="5">
        <v>1.42</v>
      </c>
      <c r="C144" s="1"/>
    </row>
    <row r="145" spans="1:3" ht="15.75">
      <c r="A145" s="5">
        <f t="shared" si="2"/>
        <v>0.85862387480164593</v>
      </c>
      <c r="B145" s="5">
        <v>1.43</v>
      </c>
      <c r="C145" s="1"/>
    </row>
    <row r="146" spans="1:3" ht="15.75">
      <c r="A146" s="5">
        <f t="shared" si="2"/>
        <v>0.99649754960439352</v>
      </c>
      <c r="B146" s="5">
        <v>1.44</v>
      </c>
      <c r="C146" s="1"/>
    </row>
    <row r="147" spans="1:3" ht="15.75">
      <c r="A147" s="5">
        <f t="shared" si="2"/>
        <v>0.85637230114632279</v>
      </c>
      <c r="B147" s="5">
        <v>1.45</v>
      </c>
      <c r="C147" s="1"/>
    </row>
    <row r="148" spans="1:3" ht="15.75">
      <c r="A148" s="5">
        <f t="shared" si="2"/>
        <v>0.47733971395613561</v>
      </c>
      <c r="B148" s="5">
        <v>1.46</v>
      </c>
      <c r="C148" s="1"/>
    </row>
    <row r="149" spans="1:3" ht="15.75">
      <c r="A149" s="5">
        <f t="shared" si="2"/>
        <v>-3.485920822615534E-2</v>
      </c>
      <c r="B149" s="5">
        <v>1.47</v>
      </c>
      <c r="C149" s="1"/>
    </row>
    <row r="150" spans="1:3" ht="15.75">
      <c r="A150" s="5">
        <f t="shared" si="2"/>
        <v>-0.53733324713459285</v>
      </c>
      <c r="B150" s="5">
        <v>1.48</v>
      </c>
      <c r="C150" s="1"/>
    </row>
    <row r="151" spans="1:3" ht="15.75">
      <c r="A151" s="5">
        <f t="shared" si="2"/>
        <v>-0.88990419376250363</v>
      </c>
      <c r="B151" s="5">
        <v>1.49</v>
      </c>
      <c r="C151" s="1"/>
    </row>
    <row r="152" spans="1:3" ht="15.75">
      <c r="A152" s="5">
        <f t="shared" si="2"/>
        <v>-0.99421320761449206</v>
      </c>
      <c r="B152" s="5">
        <v>1.5</v>
      </c>
      <c r="C152" s="1"/>
    </row>
    <row r="153" spans="1:3">
      <c r="B153" s="1"/>
      <c r="C153" s="1"/>
    </row>
  </sheetData>
  <mergeCells count="10">
    <mergeCell ref="N7:P7"/>
    <mergeCell ref="N8:P8"/>
    <mergeCell ref="G7:I8"/>
    <mergeCell ref="G9:I9"/>
    <mergeCell ref="G12:I12"/>
    <mergeCell ref="G13:I13"/>
    <mergeCell ref="G1:I1"/>
    <mergeCell ref="G2:I2"/>
    <mergeCell ref="G4:I4"/>
    <mergeCell ref="G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sqref="A1:XFD1048576"/>
    </sheetView>
  </sheetViews>
  <sheetFormatPr defaultRowHeight="15"/>
  <cols>
    <col min="1" max="16384" width="9.140625" style="3"/>
  </cols>
  <sheetData>
    <row r="1" spans="1:16" ht="18.75">
      <c r="A1" s="4" t="s">
        <v>0</v>
      </c>
      <c r="B1" s="4" t="s">
        <v>1</v>
      </c>
      <c r="G1" s="2" t="s">
        <v>4</v>
      </c>
      <c r="H1" s="2"/>
      <c r="I1" s="2"/>
      <c r="L1" s="4" t="s">
        <v>5</v>
      </c>
      <c r="O1" s="4" t="s">
        <v>6</v>
      </c>
    </row>
    <row r="2" spans="1:16" ht="15.75">
      <c r="A2" s="5">
        <f>$G$13*SIN($L$2*B2)</f>
        <v>0</v>
      </c>
      <c r="B2" s="5">
        <v>0</v>
      </c>
      <c r="G2" s="2">
        <f>(O5*10)/O2</f>
        <v>23.333333333333332</v>
      </c>
      <c r="H2" s="2"/>
      <c r="I2" s="2"/>
      <c r="L2" s="5">
        <f>SQRT(O2/O5)</f>
        <v>0.65465367070797709</v>
      </c>
      <c r="O2" s="4">
        <v>300</v>
      </c>
    </row>
    <row r="3" spans="1:16" ht="15.75">
      <c r="A3" s="5">
        <f t="shared" ref="A3:A66" si="0">$G$13*SIN($L$2*B3)</f>
        <v>963.46713023645532</v>
      </c>
      <c r="B3" s="5">
        <v>0.5</v>
      </c>
    </row>
    <row r="4" spans="1:16" ht="18.75">
      <c r="A4" s="5">
        <f t="shared" si="0"/>
        <v>1824.6240380545535</v>
      </c>
      <c r="B4" s="5">
        <v>1</v>
      </c>
      <c r="G4" s="2" t="s">
        <v>7</v>
      </c>
      <c r="H4" s="2"/>
      <c r="I4" s="2"/>
      <c r="L4" s="4" t="s">
        <v>3</v>
      </c>
      <c r="O4" s="4" t="s">
        <v>8</v>
      </c>
    </row>
    <row r="5" spans="1:16" ht="15.75">
      <c r="A5" s="5">
        <f t="shared" si="0"/>
        <v>2492.02478616077</v>
      </c>
      <c r="B5" s="5">
        <v>1.5</v>
      </c>
      <c r="G5" s="2">
        <v>3020</v>
      </c>
      <c r="H5" s="2"/>
      <c r="I5" s="2"/>
      <c r="L5" s="5">
        <f>2*PI()/L2</f>
        <v>9.5977240918616058</v>
      </c>
      <c r="O5" s="4">
        <v>700</v>
      </c>
    </row>
    <row r="6" spans="1:16" ht="15.75">
      <c r="A6" s="5">
        <f t="shared" si="0"/>
        <v>2894.7983330446727</v>
      </c>
      <c r="B6" s="5">
        <v>2</v>
      </c>
    </row>
    <row r="7" spans="1:16" ht="18.75">
      <c r="A7" s="5">
        <f t="shared" si="0"/>
        <v>2990.1743029739737</v>
      </c>
      <c r="B7" s="5">
        <v>2.5</v>
      </c>
      <c r="G7" s="6" t="s">
        <v>9</v>
      </c>
      <c r="H7" s="6"/>
      <c r="I7" s="6"/>
      <c r="L7" s="4" t="s">
        <v>2</v>
      </c>
      <c r="N7" s="2" t="s">
        <v>10</v>
      </c>
      <c r="O7" s="2"/>
      <c r="P7" s="2"/>
    </row>
    <row r="8" spans="1:16" ht="15.75">
      <c r="A8" s="5">
        <f t="shared" si="0"/>
        <v>2768.024756561224</v>
      </c>
      <c r="B8" s="5">
        <v>3</v>
      </c>
      <c r="G8" s="6"/>
      <c r="H8" s="6"/>
      <c r="I8" s="6"/>
      <c r="L8" s="5">
        <f>1/L5</f>
        <v>0.10419136770642849</v>
      </c>
      <c r="N8" s="2">
        <v>0</v>
      </c>
      <c r="O8" s="2"/>
      <c r="P8" s="2"/>
    </row>
    <row r="9" spans="1:16" ht="15.75">
      <c r="A9" s="5">
        <f t="shared" si="0"/>
        <v>2251.939672945668</v>
      </c>
      <c r="B9" s="5">
        <v>3.5</v>
      </c>
      <c r="G9" s="2">
        <f>G5-G2</f>
        <v>2996.6666666666665</v>
      </c>
      <c r="H9" s="2"/>
      <c r="I9" s="2"/>
    </row>
    <row r="10" spans="1:16" ht="15.75">
      <c r="A10" s="5">
        <f t="shared" si="0"/>
        <v>1496.7219385304429</v>
      </c>
      <c r="B10" s="5">
        <v>4</v>
      </c>
      <c r="H10" s="4"/>
      <c r="I10" s="4"/>
    </row>
    <row r="11" spans="1:16" ht="15.75">
      <c r="A11" s="5">
        <f t="shared" si="0"/>
        <v>582.56784850555334</v>
      </c>
      <c r="B11" s="5">
        <v>4.5</v>
      </c>
      <c r="H11" s="4"/>
      <c r="I11" s="4"/>
    </row>
    <row r="12" spans="1:16" ht="18.75">
      <c r="A12" s="5">
        <f t="shared" si="0"/>
        <v>-393.44890842708998</v>
      </c>
      <c r="B12" s="5">
        <v>5</v>
      </c>
      <c r="G12" s="2" t="s">
        <v>11</v>
      </c>
      <c r="H12" s="2"/>
      <c r="I12" s="2"/>
    </row>
    <row r="13" spans="1:16" ht="15.75">
      <c r="A13" s="5">
        <f t="shared" si="0"/>
        <v>-1327.6854695770758</v>
      </c>
      <c r="B13" s="5">
        <v>5.5</v>
      </c>
      <c r="G13" s="2">
        <f>SQRT((G9^2)+(O8^2)/L2^2)</f>
        <v>2996.6666666666665</v>
      </c>
      <c r="H13" s="2"/>
      <c r="I13" s="2"/>
    </row>
    <row r="14" spans="1:16" ht="15.75">
      <c r="A14" s="5">
        <f t="shared" si="0"/>
        <v>-2120.9355959737391</v>
      </c>
      <c r="B14" s="5">
        <v>6</v>
      </c>
      <c r="H14" s="4"/>
      <c r="I14" s="4"/>
    </row>
    <row r="15" spans="1:16" ht="15.75">
      <c r="A15" s="5">
        <f t="shared" si="0"/>
        <v>-2688.9643466231778</v>
      </c>
      <c r="B15" s="5">
        <v>6.5</v>
      </c>
    </row>
    <row r="16" spans="1:16" ht="15.75">
      <c r="A16" s="5">
        <f t="shared" si="0"/>
        <v>-2971.4529561050276</v>
      </c>
      <c r="B16" s="5">
        <v>7</v>
      </c>
    </row>
    <row r="17" spans="1:2" ht="15.75">
      <c r="A17" s="5">
        <f t="shared" si="0"/>
        <v>-2938.4040622263001</v>
      </c>
      <c r="B17" s="5">
        <v>7.5</v>
      </c>
    </row>
    <row r="18" spans="1:2" ht="15.75">
      <c r="A18" s="5">
        <f t="shared" si="0"/>
        <v>-2593.3271149488055</v>
      </c>
      <c r="B18" s="5">
        <v>8</v>
      </c>
    </row>
    <row r="19" spans="1:2" ht="15.75">
      <c r="A19" s="5">
        <f t="shared" si="0"/>
        <v>-1972.865709180388</v>
      </c>
      <c r="B19" s="5">
        <v>8.5</v>
      </c>
    </row>
    <row r="20" spans="1:2" ht="15.75">
      <c r="A20" s="5">
        <f t="shared" si="0"/>
        <v>-1142.9064148246796</v>
      </c>
      <c r="B20" s="5">
        <v>9</v>
      </c>
    </row>
    <row r="21" spans="1:2" ht="15.75">
      <c r="A21" s="5">
        <f t="shared" si="0"/>
        <v>-191.58230600416937</v>
      </c>
      <c r="B21" s="5">
        <v>9.5</v>
      </c>
    </row>
    <row r="22" spans="1:2" ht="15.75">
      <c r="A22" s="5">
        <f t="shared" si="0"/>
        <v>780.08585786873857</v>
      </c>
      <c r="B22" s="5">
        <v>10</v>
      </c>
    </row>
    <row r="23" spans="1:2" ht="15.75">
      <c r="A23" s="5">
        <f t="shared" si="0"/>
        <v>1668.9169896112653</v>
      </c>
      <c r="B23" s="5">
        <v>10.5</v>
      </c>
    </row>
    <row r="24" spans="1:2" ht="15.75">
      <c r="A24" s="5">
        <f t="shared" si="0"/>
        <v>2380.5264362061116</v>
      </c>
      <c r="B24" s="5">
        <v>11</v>
      </c>
    </row>
    <row r="25" spans="1:2" ht="15.75">
      <c r="A25" s="5">
        <f t="shared" si="0"/>
        <v>2839.3486506083505</v>
      </c>
      <c r="B25" s="5">
        <v>11.5</v>
      </c>
    </row>
    <row r="26" spans="1:2" ht="15.75">
      <c r="A26" s="5">
        <f t="shared" si="0"/>
        <v>2996.6614695673748</v>
      </c>
      <c r="B26" s="5">
        <v>12</v>
      </c>
    </row>
    <row r="27" spans="1:2" ht="15.75">
      <c r="A27" s="5">
        <f t="shared" si="0"/>
        <v>2835.7599023348162</v>
      </c>
      <c r="B27" s="5">
        <v>12.5</v>
      </c>
    </row>
    <row r="28" spans="1:2" ht="15.75">
      <c r="A28" s="5">
        <f t="shared" si="0"/>
        <v>2373.7300275265434</v>
      </c>
      <c r="B28" s="5">
        <v>13</v>
      </c>
    </row>
    <row r="29" spans="1:2" ht="15.75">
      <c r="A29" s="5">
        <f t="shared" si="0"/>
        <v>1659.6346286793023</v>
      </c>
      <c r="B29" s="5">
        <v>13.5</v>
      </c>
    </row>
    <row r="30" spans="1:2" ht="15.75">
      <c r="A30" s="5">
        <f t="shared" si="0"/>
        <v>769.30323519909462</v>
      </c>
      <c r="B30" s="5">
        <v>14</v>
      </c>
    </row>
    <row r="31" spans="1:2" ht="15.75">
      <c r="A31" s="5">
        <f t="shared" si="0"/>
        <v>-202.72018765118639</v>
      </c>
      <c r="B31" s="5">
        <v>14.5</v>
      </c>
    </row>
    <row r="32" spans="1:2" ht="15.75">
      <c r="A32" s="5">
        <f t="shared" si="0"/>
        <v>-1153.2168278677996</v>
      </c>
      <c r="B32" s="5">
        <v>15</v>
      </c>
    </row>
    <row r="33" spans="1:2" ht="15.75">
      <c r="A33" s="5">
        <f t="shared" si="0"/>
        <v>-1981.2537946269626</v>
      </c>
      <c r="B33" s="5">
        <v>15.5</v>
      </c>
    </row>
    <row r="34" spans="1:2" ht="15.75">
      <c r="A34" s="5">
        <f t="shared" si="0"/>
        <v>-2598.9021450710516</v>
      </c>
      <c r="B34" s="5">
        <v>16</v>
      </c>
    </row>
    <row r="35" spans="1:2" ht="15.75">
      <c r="A35" s="5">
        <f t="shared" si="0"/>
        <v>-2940.5740266131779</v>
      </c>
      <c r="B35" s="5">
        <v>16.5</v>
      </c>
    </row>
    <row r="36" spans="1:2" ht="15.75">
      <c r="A36" s="5">
        <f t="shared" si="0"/>
        <v>-2969.9874270314044</v>
      </c>
      <c r="B36" s="5">
        <v>17</v>
      </c>
    </row>
    <row r="37" spans="1:2" ht="15.75">
      <c r="A37" s="5">
        <f t="shared" si="0"/>
        <v>-2684.0189480857398</v>
      </c>
      <c r="B37" s="5">
        <v>17.5</v>
      </c>
    </row>
    <row r="38" spans="1:2" ht="15.75">
      <c r="A38" s="5">
        <f t="shared" si="0"/>
        <v>-2113.0354780356629</v>
      </c>
      <c r="B38" s="5">
        <v>18</v>
      </c>
    </row>
    <row r="39" spans="1:2" ht="15.75">
      <c r="A39" s="5">
        <f t="shared" si="0"/>
        <v>-1317.6695428747569</v>
      </c>
      <c r="B39" s="5">
        <v>18.5</v>
      </c>
    </row>
    <row r="40" spans="1:2" ht="15.75">
      <c r="A40" s="5">
        <f t="shared" si="0"/>
        <v>-382.38076055629176</v>
      </c>
      <c r="B40" s="5">
        <v>19</v>
      </c>
    </row>
    <row r="41" spans="1:2" ht="15.75">
      <c r="A41" s="5">
        <f t="shared" si="0"/>
        <v>593.51289496777338</v>
      </c>
      <c r="B41" s="5">
        <v>19.5</v>
      </c>
    </row>
    <row r="42" spans="1:2" ht="15.75">
      <c r="A42" s="5">
        <f t="shared" si="0"/>
        <v>1506.381633100611</v>
      </c>
      <c r="B42" s="5">
        <v>20</v>
      </c>
    </row>
    <row r="43" spans="1:2" ht="15.75">
      <c r="A43" s="5">
        <f t="shared" si="0"/>
        <v>2259.2882561879419</v>
      </c>
      <c r="B43" s="5">
        <v>20.5</v>
      </c>
    </row>
    <row r="44" spans="1:2" ht="15.75">
      <c r="A44" s="5">
        <f t="shared" si="0"/>
        <v>2772.2818851069651</v>
      </c>
      <c r="B44" s="5">
        <v>21</v>
      </c>
    </row>
    <row r="45" spans="1:2" ht="15.75">
      <c r="A45" s="5">
        <f t="shared" si="0"/>
        <v>2990.8879138988664</v>
      </c>
      <c r="B45" s="5">
        <v>21.5</v>
      </c>
    </row>
    <row r="46" spans="1:2" ht="15.75">
      <c r="A46" s="5">
        <f t="shared" si="0"/>
        <v>2891.8926482654233</v>
      </c>
      <c r="B46" s="5">
        <v>22</v>
      </c>
    </row>
    <row r="47" spans="1:2" ht="15.75">
      <c r="A47" s="5">
        <f t="shared" si="0"/>
        <v>2485.8083592820767</v>
      </c>
      <c r="B47" s="5">
        <v>22.5</v>
      </c>
    </row>
    <row r="48" spans="1:2" ht="15.75">
      <c r="A48" s="5">
        <f t="shared" si="0"/>
        <v>1815.7569891745989</v>
      </c>
      <c r="B48" s="5">
        <v>23</v>
      </c>
    </row>
    <row r="49" spans="1:2" ht="15.75">
      <c r="A49" s="5">
        <f t="shared" si="0"/>
        <v>952.89104803494456</v>
      </c>
      <c r="B49" s="5">
        <v>23.5</v>
      </c>
    </row>
    <row r="50" spans="1:2" ht="15.75">
      <c r="A50" s="5">
        <f t="shared" si="0"/>
        <v>-11.16204521957866</v>
      </c>
      <c r="B50" s="5">
        <v>24</v>
      </c>
    </row>
    <row r="51" spans="1:2" ht="15.75">
      <c r="A51" s="5">
        <f t="shared" si="0"/>
        <v>-974.02984497189527</v>
      </c>
      <c r="B51" s="5">
        <v>24.5</v>
      </c>
    </row>
    <row r="52" spans="1:2" ht="15.75">
      <c r="A52" s="5">
        <f t="shared" si="0"/>
        <v>-1833.4657714887117</v>
      </c>
      <c r="B52" s="5">
        <v>25</v>
      </c>
    </row>
    <row r="53" spans="1:2" ht="15.75">
      <c r="A53" s="5">
        <f t="shared" si="0"/>
        <v>-2498.2066378518666</v>
      </c>
      <c r="B53" s="5">
        <v>25.5</v>
      </c>
    </row>
    <row r="54" spans="1:2" ht="15.75">
      <c r="A54" s="5">
        <f t="shared" si="0"/>
        <v>-2897.6638544210664</v>
      </c>
      <c r="B54" s="5">
        <v>26</v>
      </c>
    </row>
    <row r="55" spans="1:2" ht="15.75">
      <c r="A55" s="5">
        <f t="shared" si="0"/>
        <v>-2989.4192053680331</v>
      </c>
      <c r="B55" s="5">
        <v>26.5</v>
      </c>
    </row>
    <row r="56" spans="1:2" ht="15.75">
      <c r="A56" s="5">
        <f t="shared" si="0"/>
        <v>-2763.7292235117425</v>
      </c>
      <c r="B56" s="5">
        <v>27</v>
      </c>
    </row>
    <row r="57" spans="1:2" ht="15.75">
      <c r="A57" s="5">
        <f t="shared" si="0"/>
        <v>-2244.559845537176</v>
      </c>
      <c r="B57" s="5">
        <v>27.5</v>
      </c>
    </row>
    <row r="58" spans="1:2" ht="15.75">
      <c r="A58" s="5">
        <f t="shared" si="0"/>
        <v>-1487.0414779381633</v>
      </c>
      <c r="B58" s="5">
        <v>28</v>
      </c>
    </row>
    <row r="59" spans="1:2" ht="15.75">
      <c r="A59" s="5">
        <f t="shared" si="0"/>
        <v>-571.61471930163907</v>
      </c>
      <c r="B59" s="5">
        <v>28.5</v>
      </c>
    </row>
    <row r="60" spans="1:2" ht="15.75">
      <c r="A60" s="5">
        <f t="shared" si="0"/>
        <v>404.51159745578786</v>
      </c>
      <c r="B60" s="5">
        <v>29</v>
      </c>
    </row>
    <row r="61" spans="1:2" ht="15.75">
      <c r="A61" s="5">
        <f t="shared" si="0"/>
        <v>1337.6829755259448</v>
      </c>
      <c r="B61" s="5">
        <v>29.5</v>
      </c>
    </row>
    <row r="62" spans="1:2" ht="15.75">
      <c r="A62" s="5">
        <f t="shared" si="0"/>
        <v>2128.8062873400895</v>
      </c>
      <c r="B62" s="5">
        <v>30</v>
      </c>
    </row>
    <row r="63" spans="1:2" ht="15.75">
      <c r="A63" s="5">
        <f t="shared" si="0"/>
        <v>2693.8724375675156</v>
      </c>
      <c r="B63" s="5">
        <v>30.5</v>
      </c>
    </row>
    <row r="64" spans="1:2" ht="15.75">
      <c r="A64" s="5">
        <f t="shared" si="0"/>
        <v>2972.8772582438487</v>
      </c>
      <c r="B64" s="5">
        <v>31</v>
      </c>
    </row>
    <row r="65" spans="1:2" ht="15.75">
      <c r="A65" s="5">
        <f t="shared" si="0"/>
        <v>2936.193329436057</v>
      </c>
      <c r="B65" s="5">
        <v>31.5</v>
      </c>
    </row>
    <row r="66" spans="1:2" ht="15.75">
      <c r="A66" s="5">
        <f t="shared" si="0"/>
        <v>2587.7161041364834</v>
      </c>
      <c r="B66" s="5">
        <v>32</v>
      </c>
    </row>
    <row r="67" spans="1:2" ht="15.75">
      <c r="A67" s="5">
        <f t="shared" ref="A67:A130" si="1">$G$13*SIN($L$2*B67)</f>
        <v>1964.4502515333556</v>
      </c>
      <c r="B67" s="5">
        <v>32.5</v>
      </c>
    </row>
    <row r="68" spans="1:2" ht="15.75">
      <c r="A68" s="5">
        <f t="shared" si="1"/>
        <v>1132.5801447146819</v>
      </c>
      <c r="B68" s="5">
        <v>33</v>
      </c>
    </row>
    <row r="69" spans="1:2" ht="15.75">
      <c r="A69" s="5">
        <f t="shared" si="1"/>
        <v>180.44176627999087</v>
      </c>
      <c r="B69" s="5">
        <v>33.5</v>
      </c>
    </row>
    <row r="70" spans="1:2" ht="15.75">
      <c r="A70" s="5">
        <f t="shared" si="1"/>
        <v>-790.85765736559028</v>
      </c>
      <c r="B70" s="5">
        <v>34</v>
      </c>
    </row>
    <row r="71" spans="1:2" ht="15.75">
      <c r="A71" s="5">
        <f t="shared" si="1"/>
        <v>-1678.1761954292358</v>
      </c>
      <c r="B71" s="5">
        <v>34.5</v>
      </c>
    </row>
    <row r="72" spans="1:2" ht="15.75">
      <c r="A72" s="5">
        <f t="shared" si="1"/>
        <v>-2387.2898166635841</v>
      </c>
      <c r="B72" s="5">
        <v>35</v>
      </c>
    </row>
    <row r="73" spans="1:2" ht="15.75">
      <c r="A73" s="5">
        <f t="shared" si="1"/>
        <v>-2842.89800480652</v>
      </c>
      <c r="B73" s="5">
        <v>35.5</v>
      </c>
    </row>
    <row r="74" spans="1:2" ht="15.75">
      <c r="A74" s="5">
        <f t="shared" si="1"/>
        <v>-2996.6198928812032</v>
      </c>
      <c r="B74" s="5">
        <v>36</v>
      </c>
    </row>
    <row r="75" spans="1:2" ht="15.75">
      <c r="A75" s="5">
        <f t="shared" si="1"/>
        <v>-2832.1318097774124</v>
      </c>
      <c r="B75" s="5">
        <v>36.5</v>
      </c>
    </row>
    <row r="76" spans="1:2" ht="15.75">
      <c r="A76" s="5">
        <f t="shared" si="1"/>
        <v>-2366.9006849205298</v>
      </c>
      <c r="B76" s="5">
        <v>37</v>
      </c>
    </row>
    <row r="77" spans="1:2" ht="15.75">
      <c r="A77" s="5">
        <f t="shared" si="1"/>
        <v>-1650.3292414199332</v>
      </c>
      <c r="B77" s="5">
        <v>37.5</v>
      </c>
    </row>
    <row r="78" spans="1:2" ht="15.75">
      <c r="A78" s="5">
        <f t="shared" si="1"/>
        <v>-758.50993895837644</v>
      </c>
      <c r="B78" s="5">
        <v>38</v>
      </c>
    </row>
    <row r="79" spans="1:2" ht="15.75">
      <c r="A79" s="5">
        <f t="shared" si="1"/>
        <v>213.85525669034217</v>
      </c>
      <c r="B79" s="5">
        <v>38.5</v>
      </c>
    </row>
    <row r="80" spans="1:2" ht="15.75">
      <c r="A80" s="5">
        <f t="shared" si="1"/>
        <v>1163.5112407939159</v>
      </c>
      <c r="B80" s="5">
        <v>39</v>
      </c>
    </row>
    <row r="81" spans="1:2" ht="15.75">
      <c r="A81" s="5">
        <f t="shared" si="1"/>
        <v>1989.6143914939664</v>
      </c>
      <c r="B81" s="5">
        <v>39.5</v>
      </c>
    </row>
    <row r="82" spans="1:2" ht="15.75">
      <c r="A82" s="5">
        <f t="shared" si="1"/>
        <v>2604.4411171533816</v>
      </c>
      <c r="B82" s="5">
        <v>40</v>
      </c>
    </row>
    <row r="83" spans="1:2" ht="15.75">
      <c r="A83" s="5">
        <f t="shared" si="1"/>
        <v>2942.703192489877</v>
      </c>
      <c r="B83" s="5">
        <v>40.5</v>
      </c>
    </row>
    <row r="84" spans="1:2" ht="15.75">
      <c r="A84" s="5">
        <f t="shared" si="1"/>
        <v>2968.4806913562202</v>
      </c>
      <c r="B84" s="5">
        <v>41</v>
      </c>
    </row>
    <row r="85" spans="1:2" ht="15.75">
      <c r="A85" s="5">
        <f t="shared" si="1"/>
        <v>2679.0363105693204</v>
      </c>
      <c r="B85" s="5">
        <v>41.5</v>
      </c>
    </row>
    <row r="86" spans="1:2" ht="15.75">
      <c r="A86" s="5">
        <f t="shared" si="1"/>
        <v>2105.1060431347487</v>
      </c>
      <c r="B86" s="5">
        <v>42</v>
      </c>
    </row>
    <row r="87" spans="1:2" ht="15.75">
      <c r="A87" s="5">
        <f t="shared" si="1"/>
        <v>1307.6353343833164</v>
      </c>
      <c r="B87" s="5">
        <v>42.5</v>
      </c>
    </row>
    <row r="88" spans="1:2" ht="15.75">
      <c r="A88" s="5">
        <f t="shared" si="1"/>
        <v>371.30730740659396</v>
      </c>
      <c r="B88" s="5">
        <v>43</v>
      </c>
    </row>
    <row r="89" spans="1:2" ht="15.75">
      <c r="A89" s="5">
        <f t="shared" si="1"/>
        <v>-604.44970683305291</v>
      </c>
      <c r="B89" s="5">
        <v>43.5</v>
      </c>
    </row>
    <row r="90" spans="1:2" ht="15.75">
      <c r="A90" s="5">
        <f t="shared" si="1"/>
        <v>-1516.0204276268364</v>
      </c>
      <c r="B90" s="5">
        <v>44</v>
      </c>
    </row>
    <row r="91" spans="1:2" ht="15.75">
      <c r="A91" s="5">
        <f t="shared" si="1"/>
        <v>-2266.6054933072828</v>
      </c>
      <c r="B91" s="5">
        <v>44.5</v>
      </c>
    </row>
    <row r="92" spans="1:2" ht="15.75">
      <c r="A92" s="5">
        <f t="shared" si="1"/>
        <v>-2776.5005500841362</v>
      </c>
      <c r="B92" s="5">
        <v>45</v>
      </c>
    </row>
    <row r="93" spans="1:2" ht="15.75">
      <c r="A93" s="5">
        <f t="shared" si="1"/>
        <v>-2991.5600282418354</v>
      </c>
      <c r="B93" s="5">
        <v>45.5</v>
      </c>
    </row>
    <row r="94" spans="1:2" ht="15.75">
      <c r="A94" s="5">
        <f t="shared" si="1"/>
        <v>-2888.9468403977648</v>
      </c>
      <c r="B94" s="5">
        <v>46</v>
      </c>
    </row>
    <row r="95" spans="1:2" ht="15.75">
      <c r="A95" s="5">
        <f t="shared" si="1"/>
        <v>-2479.55744346458</v>
      </c>
      <c r="B95" s="5">
        <v>46.5</v>
      </c>
    </row>
    <row r="96" spans="1:2" ht="15.75">
      <c r="A96" s="5">
        <f t="shared" si="1"/>
        <v>-1806.8647478732487</v>
      </c>
      <c r="B96" s="5">
        <v>47</v>
      </c>
    </row>
    <row r="97" spans="1:2" ht="15.75">
      <c r="A97" s="5">
        <f t="shared" si="1"/>
        <v>-942.30174510348377</v>
      </c>
      <c r="B97" s="5">
        <v>47.5</v>
      </c>
    </row>
    <row r="98" spans="1:2" ht="15.75">
      <c r="A98" s="5">
        <f t="shared" si="1"/>
        <v>22.323935573198703</v>
      </c>
      <c r="B98" s="5">
        <v>48</v>
      </c>
    </row>
    <row r="99" spans="1:2" ht="15.75">
      <c r="A99" s="5">
        <f t="shared" si="1"/>
        <v>984.57904569062771</v>
      </c>
      <c r="B99" s="5">
        <v>48.5</v>
      </c>
    </row>
    <row r="100" spans="1:2" ht="15.75">
      <c r="A100" s="5">
        <f t="shared" si="1"/>
        <v>1842.2820668038898</v>
      </c>
      <c r="B100" s="5">
        <v>49</v>
      </c>
    </row>
    <row r="101" spans="1:2" ht="15.75">
      <c r="A101" s="5">
        <f t="shared" si="1"/>
        <v>2504.3538285862851</v>
      </c>
      <c r="B101" s="5">
        <v>49.5</v>
      </c>
    </row>
    <row r="102" spans="1:2" ht="15.75">
      <c r="A102" s="5">
        <f t="shared" si="1"/>
        <v>2900.4891726374012</v>
      </c>
      <c r="B102" s="5">
        <v>50</v>
      </c>
    </row>
    <row r="103" spans="1:2" ht="15.75">
      <c r="A103" s="5">
        <f t="shared" si="1"/>
        <v>2988.6226315575232</v>
      </c>
      <c r="B103" s="5">
        <v>50.5</v>
      </c>
    </row>
    <row r="104" spans="1:2" ht="15.75">
      <c r="A104" s="5">
        <f t="shared" si="1"/>
        <v>2759.3953455561859</v>
      </c>
      <c r="B104" s="5">
        <v>51</v>
      </c>
    </row>
    <row r="105" spans="1:2" ht="15.75">
      <c r="A105" s="5">
        <f t="shared" si="1"/>
        <v>2237.14887635266</v>
      </c>
      <c r="B105" s="5">
        <v>51.5</v>
      </c>
    </row>
    <row r="106" spans="1:2" ht="15.75">
      <c r="A106" s="5">
        <f t="shared" si="1"/>
        <v>1477.34038563374</v>
      </c>
      <c r="B106" s="5">
        <v>52</v>
      </c>
    </row>
    <row r="107" spans="1:2" ht="15.75">
      <c r="A107" s="5">
        <f t="shared" si="1"/>
        <v>560.65365932341706</v>
      </c>
      <c r="B107" s="5">
        <v>52.5</v>
      </c>
    </row>
    <row r="108" spans="1:2" ht="15.75">
      <c r="A108" s="5">
        <f t="shared" si="1"/>
        <v>-415.56867415493315</v>
      </c>
      <c r="B108" s="5">
        <v>53</v>
      </c>
    </row>
    <row r="109" spans="1:2" ht="15.75">
      <c r="A109" s="5">
        <f t="shared" si="1"/>
        <v>-1347.6619220126063</v>
      </c>
      <c r="B109" s="5">
        <v>53.5</v>
      </c>
    </row>
    <row r="110" spans="1:2" ht="15.75">
      <c r="A110" s="5">
        <f t="shared" si="1"/>
        <v>-2136.6474429341047</v>
      </c>
      <c r="B110" s="5">
        <v>54</v>
      </c>
    </row>
    <row r="111" spans="1:2" ht="15.75">
      <c r="A111" s="5">
        <f t="shared" si="1"/>
        <v>-2698.7431528222555</v>
      </c>
      <c r="B111" s="5">
        <v>54.5</v>
      </c>
    </row>
    <row r="112" spans="1:2" ht="15.75">
      <c r="A112" s="5">
        <f t="shared" si="1"/>
        <v>-2974.2603136866205</v>
      </c>
      <c r="B112" s="5">
        <v>55</v>
      </c>
    </row>
    <row r="113" spans="1:2" ht="15.75">
      <c r="A113" s="5">
        <f t="shared" si="1"/>
        <v>-2933.9418589148963</v>
      </c>
      <c r="B113" s="5">
        <v>55.5</v>
      </c>
    </row>
    <row r="114" spans="1:2" ht="15.75">
      <c r="A114" s="5">
        <f t="shared" si="1"/>
        <v>-2582.0691904831278</v>
      </c>
      <c r="B114" s="5">
        <v>56</v>
      </c>
    </row>
    <row r="115" spans="1:2" ht="15.75">
      <c r="A115" s="5">
        <f t="shared" si="1"/>
        <v>-1956.0075384447523</v>
      </c>
      <c r="B115" s="5">
        <v>56.5</v>
      </c>
    </row>
    <row r="116" spans="1:2" ht="15.75">
      <c r="A116" s="5">
        <f t="shared" si="1"/>
        <v>-1122.2381608079434</v>
      </c>
      <c r="B116" s="5">
        <v>57</v>
      </c>
    </row>
    <row r="117" spans="1:2" ht="15.75">
      <c r="A117" s="5">
        <f t="shared" si="1"/>
        <v>-169.29872304622978</v>
      </c>
      <c r="B117" s="5">
        <v>57.5</v>
      </c>
    </row>
    <row r="118" spans="1:2" ht="15.75">
      <c r="A118" s="5">
        <f t="shared" si="1"/>
        <v>801.61848423807612</v>
      </c>
      <c r="B118" s="5">
        <v>58</v>
      </c>
    </row>
    <row r="119" spans="1:2" ht="15.75">
      <c r="A119" s="5">
        <f t="shared" si="1"/>
        <v>1687.4121176678852</v>
      </c>
      <c r="B119" s="5">
        <v>58.5</v>
      </c>
    </row>
    <row r="120" spans="1:2" ht="15.75">
      <c r="A120" s="5">
        <f t="shared" si="1"/>
        <v>2394.0200750615554</v>
      </c>
      <c r="B120" s="5">
        <v>59</v>
      </c>
    </row>
    <row r="121" spans="1:2" ht="15.75">
      <c r="A121" s="5">
        <f t="shared" si="1"/>
        <v>2846.40791568439</v>
      </c>
      <c r="B121" s="5">
        <v>59.5</v>
      </c>
    </row>
    <row r="122" spans="1:2" ht="15.75">
      <c r="A122" s="5">
        <f t="shared" si="1"/>
        <v>2996.5367400857081</v>
      </c>
      <c r="B122" s="5">
        <v>60</v>
      </c>
    </row>
    <row r="123" spans="1:2" ht="15.75">
      <c r="A123" s="5">
        <f t="shared" si="1"/>
        <v>2828.4644232735109</v>
      </c>
      <c r="B123" s="5">
        <v>60.5</v>
      </c>
    </row>
    <row r="124" spans="1:2" ht="15.75">
      <c r="A124" s="5">
        <f t="shared" si="1"/>
        <v>2360.0385031406695</v>
      </c>
      <c r="B124" s="5">
        <v>61</v>
      </c>
    </row>
    <row r="125" spans="1:2" ht="15.75">
      <c r="A125" s="5">
        <f t="shared" si="1"/>
        <v>1641.0009569392287</v>
      </c>
      <c r="B125" s="5">
        <v>61.5</v>
      </c>
    </row>
    <row r="126" spans="1:2" ht="15.75">
      <c r="A126" s="5">
        <f t="shared" si="1"/>
        <v>747.70611889639042</v>
      </c>
      <c r="B126" s="5">
        <v>62</v>
      </c>
    </row>
    <row r="127" spans="1:2" ht="15.75">
      <c r="A127" s="5">
        <f t="shared" si="1"/>
        <v>-224.9873586299388</v>
      </c>
      <c r="B127" s="5">
        <v>62.5</v>
      </c>
    </row>
    <row r="128" spans="1:2" ht="15.75">
      <c r="A128" s="5">
        <f t="shared" si="1"/>
        <v>-1173.7895107748841</v>
      </c>
      <c r="B128" s="5">
        <v>63</v>
      </c>
    </row>
    <row r="129" spans="1:2" ht="15.75">
      <c r="A129" s="5">
        <f t="shared" si="1"/>
        <v>-1997.9473837836813</v>
      </c>
      <c r="B129" s="5">
        <v>63.5</v>
      </c>
    </row>
    <row r="130" spans="1:2" ht="15.75">
      <c r="A130" s="5">
        <f t="shared" si="1"/>
        <v>-2609.9439543462468</v>
      </c>
      <c r="B130" s="5">
        <v>64</v>
      </c>
    </row>
    <row r="131" spans="1:2" ht="15.75">
      <c r="A131" s="5">
        <f t="shared" ref="A131:A152" si="2">$G$13*SIN($L$2*B131)</f>
        <v>-2944.7915303156346</v>
      </c>
      <c r="B131" s="5">
        <v>64.5</v>
      </c>
    </row>
    <row r="132" spans="1:2" ht="15.75">
      <c r="A132" s="5">
        <f t="shared" si="2"/>
        <v>-2966.9327699844316</v>
      </c>
      <c r="B132" s="5">
        <v>65</v>
      </c>
    </row>
    <row r="133" spans="1:2" ht="15.75">
      <c r="A133" s="5">
        <f t="shared" si="2"/>
        <v>-2674.0165032046975</v>
      </c>
      <c r="B133" s="5">
        <v>65.5</v>
      </c>
    </row>
    <row r="134" spans="1:2" ht="15.75">
      <c r="A134" s="5">
        <f t="shared" si="2"/>
        <v>-2097.1474012866388</v>
      </c>
      <c r="B134" s="5">
        <v>66</v>
      </c>
    </row>
    <row r="135" spans="1:2" ht="15.75">
      <c r="A135" s="5">
        <f t="shared" si="2"/>
        <v>-1297.582983320721</v>
      </c>
      <c r="B135" s="5">
        <v>66.5</v>
      </c>
    </row>
    <row r="136" spans="1:2" ht="15.75">
      <c r="A136" s="5">
        <f t="shared" si="2"/>
        <v>-360.22870261478312</v>
      </c>
      <c r="B136" s="5">
        <v>67</v>
      </c>
    </row>
    <row r="137" spans="1:2" ht="15.75">
      <c r="A137" s="5">
        <f t="shared" si="2"/>
        <v>615.37813236038983</v>
      </c>
      <c r="B137" s="5">
        <v>67.5</v>
      </c>
    </row>
    <row r="138" spans="1:2" ht="15.75">
      <c r="A138" s="5">
        <f t="shared" si="2"/>
        <v>1525.6381883772451</v>
      </c>
      <c r="B138" s="5">
        <v>68</v>
      </c>
    </row>
    <row r="139" spans="1:2" ht="15.75">
      <c r="A139" s="5">
        <f t="shared" si="2"/>
        <v>2273.8912827819008</v>
      </c>
      <c r="B139" s="5">
        <v>68.5</v>
      </c>
    </row>
    <row r="140" spans="1:2" ht="15.75">
      <c r="A140" s="5">
        <f t="shared" si="2"/>
        <v>2780.6806929615627</v>
      </c>
      <c r="B140" s="5">
        <v>69</v>
      </c>
    </row>
    <row r="141" spans="1:2" ht="15.75">
      <c r="A141" s="5">
        <f t="shared" si="2"/>
        <v>2992.1906366777403</v>
      </c>
      <c r="B141" s="5">
        <v>69.5</v>
      </c>
    </row>
    <row r="142" spans="1:2" ht="15.75">
      <c r="A142" s="5">
        <f t="shared" si="2"/>
        <v>2885.960950312819</v>
      </c>
      <c r="B142" s="5">
        <v>70</v>
      </c>
    </row>
    <row r="143" spans="1:2" ht="15.75">
      <c r="A143" s="5">
        <f t="shared" si="2"/>
        <v>2473.2721254355856</v>
      </c>
      <c r="B143" s="5">
        <v>70.5</v>
      </c>
    </row>
    <row r="144" spans="1:2" ht="15.75">
      <c r="A144" s="5">
        <f t="shared" si="2"/>
        <v>1797.9474375244467</v>
      </c>
      <c r="B144" s="5">
        <v>71</v>
      </c>
    </row>
    <row r="145" spans="1:2" ht="15.75">
      <c r="A145" s="5">
        <f t="shared" si="2"/>
        <v>931.69936836159661</v>
      </c>
      <c r="B145" s="5">
        <v>71.5</v>
      </c>
    </row>
    <row r="146" spans="1:2" ht="15.75">
      <c r="A146" s="5">
        <f t="shared" si="2"/>
        <v>-33.485516197044852</v>
      </c>
      <c r="B146" s="5">
        <v>72</v>
      </c>
    </row>
    <row r="147" spans="1:2" ht="15.75">
      <c r="A147" s="5">
        <f t="shared" si="2"/>
        <v>-995.11458602949722</v>
      </c>
      <c r="B147" s="5">
        <v>72.5</v>
      </c>
    </row>
    <row r="148" spans="1:2" ht="15.75">
      <c r="A148" s="5">
        <f t="shared" si="2"/>
        <v>-1851.0728016798646</v>
      </c>
      <c r="B148" s="5">
        <v>73</v>
      </c>
    </row>
    <row r="149" spans="1:2" ht="15.75">
      <c r="A149" s="5">
        <f t="shared" si="2"/>
        <v>-2510.4662730758459</v>
      </c>
      <c r="B149" s="5">
        <v>73.5</v>
      </c>
    </row>
    <row r="150" spans="1:2" ht="15.75">
      <c r="A150" s="5">
        <f t="shared" si="2"/>
        <v>-2903.2742484942632</v>
      </c>
      <c r="B150" s="5">
        <v>74</v>
      </c>
    </row>
    <row r="151" spans="1:2" ht="15.75">
      <c r="A151" s="5">
        <f t="shared" si="2"/>
        <v>-2987.7845925943752</v>
      </c>
      <c r="B151" s="5">
        <v>74.5</v>
      </c>
    </row>
    <row r="152" spans="1:2" ht="15.75">
      <c r="A152" s="5">
        <f t="shared" si="2"/>
        <v>-2755.0231828242263</v>
      </c>
      <c r="B152" s="5">
        <v>75</v>
      </c>
    </row>
  </sheetData>
  <mergeCells count="10">
    <mergeCell ref="G9:I9"/>
    <mergeCell ref="G12:I12"/>
    <mergeCell ref="G13:I13"/>
    <mergeCell ref="G1:I1"/>
    <mergeCell ref="G2:I2"/>
    <mergeCell ref="G4:I4"/>
    <mergeCell ref="G5:I5"/>
    <mergeCell ref="G7:I8"/>
    <mergeCell ref="N7:P7"/>
    <mergeCell ref="N8:P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sqref="A1:XFD1048576"/>
    </sheetView>
  </sheetViews>
  <sheetFormatPr defaultRowHeight="15"/>
  <cols>
    <col min="1" max="16384" width="9.140625" style="3"/>
  </cols>
  <sheetData>
    <row r="1" spans="1:16" ht="18.75">
      <c r="A1" s="4" t="s">
        <v>0</v>
      </c>
      <c r="B1" s="4" t="s">
        <v>1</v>
      </c>
      <c r="G1" s="2" t="s">
        <v>4</v>
      </c>
      <c r="H1" s="2"/>
      <c r="I1" s="2"/>
      <c r="L1" s="4" t="s">
        <v>5</v>
      </c>
      <c r="O1" s="4" t="s">
        <v>6</v>
      </c>
    </row>
    <row r="2" spans="1:16" ht="15.75">
      <c r="A2" s="5">
        <f>$G$13*SIN($L$2*B2)</f>
        <v>0</v>
      </c>
      <c r="B2" s="5">
        <v>0</v>
      </c>
      <c r="G2" s="2">
        <f>(O5*10)/O2</f>
        <v>4.375</v>
      </c>
      <c r="H2" s="2"/>
      <c r="I2" s="2"/>
      <c r="L2" s="5">
        <f>SQRT(O2/O5)</f>
        <v>1.5118578920369088</v>
      </c>
      <c r="O2" s="4">
        <v>1600</v>
      </c>
    </row>
    <row r="3" spans="1:16" ht="15.75">
      <c r="A3" s="5">
        <f t="shared" ref="A3:A66" si="0">$G$13*SIN($L$2*B3)</f>
        <v>454.18479269873632</v>
      </c>
      <c r="B3" s="5">
        <v>0.1</v>
      </c>
    </row>
    <row r="4" spans="1:16" ht="18.75">
      <c r="A4" s="5">
        <f t="shared" si="0"/>
        <v>898.00797767922552</v>
      </c>
      <c r="B4" s="5">
        <v>0.2</v>
      </c>
      <c r="G4" s="2" t="s">
        <v>7</v>
      </c>
      <c r="H4" s="2"/>
      <c r="I4" s="2"/>
      <c r="L4" s="4" t="s">
        <v>3</v>
      </c>
      <c r="O4" s="4" t="s">
        <v>8</v>
      </c>
    </row>
    <row r="5" spans="1:16" ht="15.75">
      <c r="A5" s="5">
        <f t="shared" si="0"/>
        <v>1321.3443331970198</v>
      </c>
      <c r="B5" s="5">
        <v>0.3</v>
      </c>
      <c r="G5" s="2">
        <v>3020</v>
      </c>
      <c r="H5" s="2"/>
      <c r="I5" s="2"/>
      <c r="L5" s="5">
        <f>2*PI()/L2</f>
        <v>4.1559364410330408</v>
      </c>
      <c r="O5" s="4">
        <v>700</v>
      </c>
    </row>
    <row r="6" spans="1:16" ht="15.75">
      <c r="A6" s="5">
        <f t="shared" si="0"/>
        <v>1714.5360166310932</v>
      </c>
      <c r="B6" s="5">
        <v>0.4</v>
      </c>
    </row>
    <row r="7" spans="1:16" ht="18.75">
      <c r="A7" s="5">
        <f t="shared" si="0"/>
        <v>2068.6128950150528</v>
      </c>
      <c r="B7" s="5">
        <v>0.5</v>
      </c>
      <c r="G7" s="6" t="s">
        <v>9</v>
      </c>
      <c r="H7" s="6"/>
      <c r="I7" s="6"/>
      <c r="L7" s="4" t="s">
        <v>2</v>
      </c>
      <c r="N7" s="2" t="s">
        <v>10</v>
      </c>
      <c r="O7" s="2"/>
      <c r="P7" s="2"/>
    </row>
    <row r="8" spans="1:16" ht="15.75">
      <c r="A8" s="5">
        <f t="shared" si="0"/>
        <v>2375.4971864088293</v>
      </c>
      <c r="B8" s="5">
        <v>0.6</v>
      </c>
      <c r="G8" s="6"/>
      <c r="H8" s="6"/>
      <c r="I8" s="6"/>
      <c r="L8" s="5">
        <f>1/L5</f>
        <v>0.24061965677016708</v>
      </c>
      <c r="N8" s="2">
        <v>0</v>
      </c>
      <c r="O8" s="2"/>
      <c r="P8" s="2"/>
    </row>
    <row r="9" spans="1:16" ht="15.75">
      <c r="A9" s="5">
        <f t="shared" si="0"/>
        <v>2628.1877434965468</v>
      </c>
      <c r="B9" s="5">
        <v>0.7</v>
      </c>
      <c r="G9" s="2">
        <f>G5-G2</f>
        <v>3015.625</v>
      </c>
      <c r="H9" s="2"/>
      <c r="I9" s="2"/>
    </row>
    <row r="10" spans="1:16" ht="15.75">
      <c r="A10" s="5">
        <f t="shared" si="0"/>
        <v>2820.919775231172</v>
      </c>
      <c r="B10" s="5">
        <v>0.8</v>
      </c>
      <c r="H10" s="4"/>
      <c r="I10" s="4"/>
    </row>
    <row r="11" spans="1:16" ht="15.75">
      <c r="A11" s="5">
        <f t="shared" si="0"/>
        <v>2949.2963626940668</v>
      </c>
      <c r="B11" s="5">
        <v>0.9</v>
      </c>
      <c r="H11" s="4"/>
      <c r="I11" s="4"/>
    </row>
    <row r="12" spans="1:16" ht="18.75">
      <c r="A12" s="5">
        <f t="shared" si="0"/>
        <v>3010.3887688141504</v>
      </c>
      <c r="B12" s="5">
        <v>1</v>
      </c>
      <c r="G12" s="2" t="s">
        <v>11</v>
      </c>
      <c r="H12" s="2"/>
      <c r="I12" s="2"/>
    </row>
    <row r="13" spans="1:16" ht="15.75">
      <c r="A13" s="5">
        <f t="shared" si="0"/>
        <v>3002.803253516995</v>
      </c>
      <c r="B13" s="5">
        <v>1.1000000000000001</v>
      </c>
      <c r="G13" s="2">
        <f>SQRT((G9^2)+(O8^2)/L2^2)</f>
        <v>3015.625</v>
      </c>
      <c r="H13" s="2"/>
      <c r="I13" s="2"/>
    </row>
    <row r="14" spans="1:16" ht="15.75">
      <c r="A14" s="5">
        <f t="shared" si="0"/>
        <v>2926.7128700071839</v>
      </c>
      <c r="B14" s="5">
        <v>1.2</v>
      </c>
      <c r="H14" s="4"/>
      <c r="I14" s="4"/>
    </row>
    <row r="15" spans="1:16" ht="15.75">
      <c r="A15" s="5">
        <f t="shared" si="0"/>
        <v>2783.8535167950467</v>
      </c>
      <c r="B15" s="5">
        <v>1.3</v>
      </c>
    </row>
    <row r="16" spans="1:16" ht="15.75">
      <c r="A16" s="5">
        <f t="shared" si="0"/>
        <v>2577.4843355353946</v>
      </c>
      <c r="B16" s="5">
        <v>1.4</v>
      </c>
    </row>
    <row r="17" spans="1:2" ht="15.75">
      <c r="A17" s="5">
        <f t="shared" si="0"/>
        <v>2312.3133581476654</v>
      </c>
      <c r="B17" s="5">
        <v>1.5</v>
      </c>
    </row>
    <row r="18" spans="1:2" ht="15.75">
      <c r="A18" s="5">
        <f t="shared" si="0"/>
        <v>1994.3900994771909</v>
      </c>
      <c r="B18" s="5">
        <v>1.6</v>
      </c>
    </row>
    <row r="19" spans="1:2" ht="15.75">
      <c r="A19" s="5">
        <f t="shared" si="0"/>
        <v>1630.967545849817</v>
      </c>
      <c r="B19" s="5">
        <v>1.7</v>
      </c>
    </row>
    <row r="20" spans="1:2" ht="15.75">
      <c r="A20" s="5">
        <f t="shared" si="0"/>
        <v>1230.3366880630879</v>
      </c>
      <c r="B20" s="5">
        <v>1.8</v>
      </c>
    </row>
    <row r="21" spans="1:2" ht="15.75">
      <c r="A21" s="5">
        <f t="shared" si="0"/>
        <v>801.6373737185628</v>
      </c>
      <c r="B21" s="5">
        <v>1.9</v>
      </c>
    </row>
    <row r="22" spans="1:2" ht="15.75">
      <c r="A22" s="5">
        <f t="shared" si="0"/>
        <v>354.64979404176307</v>
      </c>
      <c r="B22" s="5">
        <v>2</v>
      </c>
    </row>
    <row r="23" spans="1:2" ht="15.75">
      <c r="A23" s="5">
        <f t="shared" si="0"/>
        <v>-100.42863786587164</v>
      </c>
      <c r="B23" s="5">
        <v>2.1</v>
      </c>
    </row>
    <row r="24" spans="1:2" ht="15.75">
      <c r="A24" s="5">
        <f t="shared" si="0"/>
        <v>-553.21592712414224</v>
      </c>
      <c r="B24" s="5">
        <v>2.2000000000000002</v>
      </c>
    </row>
    <row r="25" spans="1:2" ht="15.75">
      <c r="A25" s="5">
        <f t="shared" si="0"/>
        <v>-993.38234815323494</v>
      </c>
      <c r="B25" s="5">
        <v>2.2999999999999998</v>
      </c>
    </row>
    <row r="26" spans="1:2" ht="15.75">
      <c r="A26" s="5">
        <f t="shared" si="0"/>
        <v>-1410.886103299938</v>
      </c>
      <c r="B26" s="5">
        <v>2.4</v>
      </c>
    </row>
    <row r="27" spans="1:2" ht="15.75">
      <c r="A27" s="5">
        <f t="shared" si="0"/>
        <v>-1796.2024127801872</v>
      </c>
      <c r="B27" s="5">
        <v>2.5</v>
      </c>
    </row>
    <row r="28" spans="1:2" ht="15.75">
      <c r="A28" s="5">
        <f t="shared" si="0"/>
        <v>-2140.5408095628118</v>
      </c>
      <c r="B28" s="5">
        <v>2.6</v>
      </c>
    </row>
    <row r="29" spans="1:2" ht="15.75">
      <c r="A29" s="5">
        <f t="shared" si="0"/>
        <v>-2436.0456819075084</v>
      </c>
      <c r="B29" s="5">
        <v>2.7</v>
      </c>
    </row>
    <row r="30" spans="1:2" ht="15.75">
      <c r="A30" s="5">
        <f t="shared" si="0"/>
        <v>-2675.9754884520657</v>
      </c>
      <c r="B30" s="5">
        <v>2.8</v>
      </c>
    </row>
    <row r="31" spans="1:2" ht="15.75">
      <c r="A31" s="5">
        <f t="shared" si="0"/>
        <v>-2854.8565573006058</v>
      </c>
      <c r="B31" s="5">
        <v>2.9</v>
      </c>
    </row>
    <row r="32" spans="1:2" ht="15.75">
      <c r="A32" s="5">
        <f t="shared" si="0"/>
        <v>-2968.6079603960366</v>
      </c>
      <c r="B32" s="5">
        <v>3</v>
      </c>
    </row>
    <row r="33" spans="1:2" ht="15.75">
      <c r="A33" s="5">
        <f t="shared" si="0"/>
        <v>-3014.6346143378955</v>
      </c>
      <c r="B33" s="5">
        <v>3.1</v>
      </c>
    </row>
    <row r="34" spans="1:2" ht="15.75">
      <c r="A34" s="5">
        <f t="shared" si="0"/>
        <v>-2991.8864836771836</v>
      </c>
      <c r="B34" s="5">
        <v>3.2</v>
      </c>
    </row>
    <row r="35" spans="1:2" ht="15.75">
      <c r="A35" s="5">
        <f t="shared" si="0"/>
        <v>-2900.8825360456226</v>
      </c>
      <c r="B35" s="5">
        <v>3.3</v>
      </c>
    </row>
    <row r="36" spans="1:2" ht="15.75">
      <c r="A36" s="5">
        <f t="shared" si="0"/>
        <v>-2743.6989026156507</v>
      </c>
      <c r="B36" s="5">
        <v>3.4</v>
      </c>
    </row>
    <row r="37" spans="1:2" ht="15.75">
      <c r="A37" s="5">
        <f t="shared" si="0"/>
        <v>-2523.9215139941766</v>
      </c>
      <c r="B37" s="5">
        <v>3.5</v>
      </c>
    </row>
    <row r="38" spans="1:2" ht="15.75">
      <c r="A38" s="5">
        <f t="shared" si="0"/>
        <v>-2246.5642920976602</v>
      </c>
      <c r="B38" s="5">
        <v>3.6</v>
      </c>
    </row>
    <row r="39" spans="1:2" ht="15.75">
      <c r="A39" s="5">
        <f t="shared" si="0"/>
        <v>-1917.9547643495544</v>
      </c>
      <c r="B39" s="5">
        <v>3.7</v>
      </c>
    </row>
    <row r="40" spans="1:2" ht="15.75">
      <c r="A40" s="5">
        <f t="shared" si="0"/>
        <v>-1545.5897097564225</v>
      </c>
      <c r="B40" s="5">
        <v>3.8</v>
      </c>
    </row>
    <row r="41" spans="1:2" ht="15.75">
      <c r="A41" s="5">
        <f t="shared" si="0"/>
        <v>-1137.964130101017</v>
      </c>
      <c r="B41" s="5">
        <v>3.9</v>
      </c>
    </row>
    <row r="42" spans="1:2" ht="15.75">
      <c r="A42" s="5">
        <f t="shared" si="0"/>
        <v>-704.37744804172041</v>
      </c>
      <c r="B42" s="5">
        <v>4</v>
      </c>
    </row>
    <row r="43" spans="1:2" ht="15.75">
      <c r="A43" s="5">
        <f t="shared" si="0"/>
        <v>-254.7213534448064</v>
      </c>
      <c r="B43" s="5">
        <v>4.0999999999999996</v>
      </c>
    </row>
    <row r="44" spans="1:2" ht="15.75">
      <c r="A44" s="5">
        <f t="shared" si="0"/>
        <v>200.74586205330411</v>
      </c>
      <c r="B44" s="5">
        <v>4.2</v>
      </c>
    </row>
    <row r="45" spans="1:2" ht="15.75">
      <c r="A45" s="5">
        <f t="shared" si="0"/>
        <v>651.63333400407885</v>
      </c>
      <c r="B45" s="5">
        <v>4.3</v>
      </c>
    </row>
    <row r="46" spans="1:2" ht="15.75">
      <c r="A46" s="5">
        <f t="shared" si="0"/>
        <v>1087.6546785731737</v>
      </c>
      <c r="B46" s="5">
        <v>4.4000000000000004</v>
      </c>
    </row>
    <row r="47" spans="1:2" ht="15.75">
      <c r="A47" s="5">
        <f t="shared" si="0"/>
        <v>1498.8626623836931</v>
      </c>
      <c r="B47" s="5">
        <v>4.5</v>
      </c>
    </row>
    <row r="48" spans="1:2" ht="15.75">
      <c r="A48" s="5">
        <f t="shared" si="0"/>
        <v>1875.8761351035478</v>
      </c>
      <c r="B48" s="5">
        <v>4.5999999999999996</v>
      </c>
    </row>
    <row r="49" spans="1:2" ht="15.75">
      <c r="A49" s="5">
        <f t="shared" si="0"/>
        <v>2210.0940476187807</v>
      </c>
      <c r="B49" s="5">
        <v>4.7</v>
      </c>
    </row>
    <row r="50" spans="1:2" ht="15.75">
      <c r="A50" s="5">
        <f t="shared" si="0"/>
        <v>2493.8916732596153</v>
      </c>
      <c r="B50" s="5">
        <v>4.8</v>
      </c>
    </row>
    <row r="51" spans="1:2" ht="15.75">
      <c r="A51" s="5">
        <f t="shared" si="0"/>
        <v>2720.794555559145</v>
      </c>
      <c r="B51" s="5">
        <v>4.9000000000000004</v>
      </c>
    </row>
    <row r="52" spans="1:2" ht="15.75">
      <c r="A52" s="5">
        <f t="shared" si="0"/>
        <v>2885.6262141632865</v>
      </c>
      <c r="B52" s="5">
        <v>5</v>
      </c>
    </row>
    <row r="53" spans="1:2" ht="15.75">
      <c r="A53" s="5">
        <f t="shared" si="0"/>
        <v>2984.6262391828068</v>
      </c>
      <c r="B53" s="5">
        <v>5.0999999999999996</v>
      </c>
    </row>
    <row r="54" spans="1:2" ht="15.75">
      <c r="A54" s="5">
        <f t="shared" si="0"/>
        <v>3015.5360798255197</v>
      </c>
      <c r="B54" s="5">
        <v>5.2</v>
      </c>
    </row>
    <row r="55" spans="1:2" ht="15.75">
      <c r="A55" s="5">
        <f t="shared" si="0"/>
        <v>2977.6505701578176</v>
      </c>
      <c r="B55" s="5">
        <v>5.3</v>
      </c>
    </row>
    <row r="56" spans="1:2" ht="15.75">
      <c r="A56" s="5">
        <f t="shared" si="0"/>
        <v>2871.8340165054374</v>
      </c>
      <c r="B56" s="5">
        <v>5.4</v>
      </c>
    </row>
    <row r="57" spans="1:2" ht="15.75">
      <c r="A57" s="5">
        <f t="shared" si="0"/>
        <v>2700.5004794813021</v>
      </c>
      <c r="B57" s="5">
        <v>5.5</v>
      </c>
    </row>
    <row r="58" spans="1:2" ht="15.75">
      <c r="A58" s="5">
        <f t="shared" si="0"/>
        <v>2467.5587004791414</v>
      </c>
      <c r="B58" s="5">
        <v>5.6</v>
      </c>
    </row>
    <row r="59" spans="1:2" ht="15.75">
      <c r="A59" s="5">
        <f t="shared" si="0"/>
        <v>2178.3229290599515</v>
      </c>
      <c r="B59" s="5">
        <v>5.7</v>
      </c>
    </row>
    <row r="60" spans="1:2" ht="15.75">
      <c r="A60" s="5">
        <f t="shared" si="0"/>
        <v>1839.3916855830846</v>
      </c>
      <c r="B60" s="5">
        <v>5.8</v>
      </c>
    </row>
    <row r="61" spans="1:2" ht="15.75">
      <c r="A61" s="5">
        <f t="shared" si="0"/>
        <v>1458.497224947467</v>
      </c>
      <c r="B61" s="5">
        <v>5.9</v>
      </c>
    </row>
    <row r="62" spans="1:2" ht="15.75">
      <c r="A62" s="5">
        <f t="shared" si="0"/>
        <v>1044.3291357227972</v>
      </c>
      <c r="B62" s="5">
        <v>6</v>
      </c>
    </row>
    <row r="63" spans="1:2" ht="15.75">
      <c r="A63" s="5">
        <f t="shared" si="0"/>
        <v>606.33609901628768</v>
      </c>
      <c r="B63" s="5">
        <v>6.1</v>
      </c>
    </row>
    <row r="64" spans="1:2" ht="15.75">
      <c r="A64" s="5">
        <f t="shared" si="0"/>
        <v>154.51032967667848</v>
      </c>
      <c r="B64" s="5">
        <v>6.2</v>
      </c>
    </row>
    <row r="65" spans="1:2" ht="15.75">
      <c r="A65" s="5">
        <f t="shared" si="0"/>
        <v>-300.8403824841368</v>
      </c>
      <c r="B65" s="5">
        <v>6.3</v>
      </c>
    </row>
    <row r="66" spans="1:2" ht="15.75">
      <c r="A66" s="5">
        <f t="shared" si="0"/>
        <v>-749.32783088267172</v>
      </c>
      <c r="B66" s="5">
        <v>6.4</v>
      </c>
    </row>
    <row r="67" spans="1:2" ht="15.75">
      <c r="A67" s="5">
        <f t="shared" ref="A67:A130" si="1">$G$13*SIN($L$2*B67)</f>
        <v>-1180.720384954524</v>
      </c>
      <c r="B67" s="5">
        <v>6.5</v>
      </c>
    </row>
    <row r="68" spans="1:2" ht="15.75">
      <c r="A68" s="5">
        <f t="shared" si="1"/>
        <v>-1585.1764108763653</v>
      </c>
      <c r="B68" s="5">
        <v>6.6</v>
      </c>
    </row>
    <row r="69" spans="1:2" ht="15.75">
      <c r="A69" s="5">
        <f t="shared" si="1"/>
        <v>-1953.4687950432206</v>
      </c>
      <c r="B69" s="5">
        <v>6.7</v>
      </c>
    </row>
    <row r="70" spans="1:2" ht="15.75">
      <c r="A70" s="5">
        <f t="shared" si="1"/>
        <v>-2277.1954481035732</v>
      </c>
      <c r="B70" s="5">
        <v>6.8</v>
      </c>
    </row>
    <row r="71" spans="1:2" ht="15.75">
      <c r="A71" s="5">
        <f t="shared" si="1"/>
        <v>-2548.9709871893151</v>
      </c>
      <c r="B71" s="5">
        <v>6.9</v>
      </c>
    </row>
    <row r="72" spans="1:2" ht="15.75">
      <c r="A72" s="5">
        <f t="shared" si="1"/>
        <v>-2762.5952233714224</v>
      </c>
      <c r="B72" s="5">
        <v>7</v>
      </c>
    </row>
    <row r="73" spans="1:2" ht="15.75">
      <c r="A73" s="5">
        <f t="shared" si="1"/>
        <v>-2913.1946105294351</v>
      </c>
      <c r="B73" s="5">
        <v>7.1</v>
      </c>
    </row>
    <row r="74" spans="1:2" ht="15.75">
      <c r="A74" s="5">
        <f t="shared" si="1"/>
        <v>-2997.3334286713484</v>
      </c>
      <c r="B74" s="5">
        <v>7.2</v>
      </c>
    </row>
    <row r="75" spans="1:2" ht="15.75">
      <c r="A75" s="5">
        <f t="shared" si="1"/>
        <v>-3013.0921652078391</v>
      </c>
      <c r="B75" s="5">
        <v>7.3</v>
      </c>
    </row>
    <row r="76" spans="1:2" ht="15.75">
      <c r="A76" s="5">
        <f t="shared" si="1"/>
        <v>-2960.1113060187727</v>
      </c>
      <c r="B76" s="5">
        <v>7.4</v>
      </c>
    </row>
    <row r="77" spans="1:2" ht="15.75">
      <c r="A77" s="5">
        <f t="shared" si="1"/>
        <v>-2839.5995372784055</v>
      </c>
      <c r="B77" s="5">
        <v>7.5</v>
      </c>
    </row>
    <row r="78" spans="1:2" ht="15.75">
      <c r="A78" s="5">
        <f t="shared" si="1"/>
        <v>-2654.3061709258309</v>
      </c>
      <c r="B78" s="5">
        <v>7.6</v>
      </c>
    </row>
    <row r="79" spans="1:2" ht="15.75">
      <c r="A79" s="5">
        <f t="shared" si="1"/>
        <v>-2408.4584228559875</v>
      </c>
      <c r="B79" s="5">
        <v>7.7</v>
      </c>
    </row>
    <row r="80" spans="1:2" ht="15.75">
      <c r="A80" s="5">
        <f t="shared" si="1"/>
        <v>-2107.6649747439719</v>
      </c>
      <c r="B80" s="5">
        <v>7.8</v>
      </c>
    </row>
    <row r="81" spans="1:2" ht="15.75">
      <c r="A81" s="5">
        <f t="shared" si="1"/>
        <v>-1758.7880196082597</v>
      </c>
      <c r="B81" s="5">
        <v>7.9</v>
      </c>
    </row>
    <row r="82" spans="1:2" ht="15.75">
      <c r="A82" s="5">
        <f t="shared" si="1"/>
        <v>-1369.7867102191867</v>
      </c>
      <c r="B82" s="5">
        <v>8</v>
      </c>
    </row>
    <row r="83" spans="1:2" ht="15.75">
      <c r="A83" s="5">
        <f t="shared" si="1"/>
        <v>-949.53558186408384</v>
      </c>
      <c r="B83" s="5">
        <v>8.1</v>
      </c>
    </row>
    <row r="84" spans="1:2" ht="15.75">
      <c r="A84" s="5">
        <f t="shared" si="1"/>
        <v>-507.62209190648855</v>
      </c>
      <c r="B84" s="5">
        <v>8.1999999999999993</v>
      </c>
    </row>
    <row r="85" spans="1:2" ht="15.75">
      <c r="A85" s="5">
        <f t="shared" si="1"/>
        <v>-54.12789499875489</v>
      </c>
      <c r="B85" s="5">
        <v>8.3000000000000007</v>
      </c>
    </row>
    <row r="86" spans="1:2" ht="15.75">
      <c r="A86" s="5">
        <f t="shared" si="1"/>
        <v>400.60115614365412</v>
      </c>
      <c r="B86" s="5">
        <v>8.4</v>
      </c>
    </row>
    <row r="87" spans="1:2" ht="15.75">
      <c r="A87" s="5">
        <f t="shared" si="1"/>
        <v>846.19103728705261</v>
      </c>
      <c r="B87" s="5">
        <v>8.5</v>
      </c>
    </row>
    <row r="88" spans="1:2" ht="15.75">
      <c r="A88" s="5">
        <f t="shared" si="1"/>
        <v>1272.4762219192264</v>
      </c>
      <c r="B88" s="5">
        <v>8.6</v>
      </c>
    </row>
    <row r="89" spans="1:2" ht="15.75">
      <c r="A89" s="5">
        <f t="shared" si="1"/>
        <v>1669.7315938974357</v>
      </c>
      <c r="B89" s="5">
        <v>8.6999999999999993</v>
      </c>
    </row>
    <row r="90" spans="1:2" ht="15.75">
      <c r="A90" s="5">
        <f t="shared" si="1"/>
        <v>2028.894312733463</v>
      </c>
      <c r="B90" s="5">
        <v>8.8000000000000007</v>
      </c>
    </row>
    <row r="91" spans="1:2" ht="15.75">
      <c r="A91" s="5">
        <f t="shared" si="1"/>
        <v>2341.7705699611797</v>
      </c>
      <c r="B91" s="5">
        <v>8.9</v>
      </c>
    </row>
    <row r="92" spans="1:2" ht="15.75">
      <c r="A92" s="5">
        <f t="shared" si="1"/>
        <v>2601.2225197216749</v>
      </c>
      <c r="B92" s="5">
        <v>9</v>
      </c>
    </row>
    <row r="93" spans="1:2" ht="15.75">
      <c r="A93" s="5">
        <f t="shared" si="1"/>
        <v>2801.3311189990463</v>
      </c>
      <c r="B93" s="5">
        <v>9.1</v>
      </c>
    </row>
    <row r="94" spans="1:2" ht="15.75">
      <c r="A94" s="5">
        <f t="shared" si="1"/>
        <v>2937.5311625286249</v>
      </c>
      <c r="B94" s="5">
        <v>9.1999999999999993</v>
      </c>
    </row>
    <row r="95" spans="1:2" ht="15.75">
      <c r="A95" s="5">
        <f t="shared" si="1"/>
        <v>3006.7154317400273</v>
      </c>
      <c r="B95" s="5">
        <v>9.3000000000000007</v>
      </c>
    </row>
    <row r="96" spans="1:2" ht="15.75">
      <c r="A96" s="5">
        <f t="shared" si="1"/>
        <v>3007.3055817186528</v>
      </c>
      <c r="B96" s="5">
        <v>9.4</v>
      </c>
    </row>
    <row r="97" spans="1:2" ht="15.75">
      <c r="A97" s="5">
        <f t="shared" si="1"/>
        <v>2939.2881489961733</v>
      </c>
      <c r="B97" s="5">
        <v>9.5</v>
      </c>
    </row>
    <row r="98" spans="1:2" ht="15.75">
      <c r="A98" s="5">
        <f t="shared" si="1"/>
        <v>2804.2148587012175</v>
      </c>
      <c r="B98" s="5">
        <v>9.6</v>
      </c>
    </row>
    <row r="99" spans="1:2" ht="15.75">
      <c r="A99" s="5">
        <f t="shared" si="1"/>
        <v>2605.1672240630892</v>
      </c>
      <c r="B99" s="5">
        <v>9.6999999999999993</v>
      </c>
    </row>
    <row r="100" spans="1:2" ht="15.75">
      <c r="A100" s="5">
        <f t="shared" si="1"/>
        <v>2346.6862458826045</v>
      </c>
      <c r="B100" s="5">
        <v>9.8000000000000007</v>
      </c>
    </row>
    <row r="101" spans="1:2" ht="15.75">
      <c r="A101" s="5">
        <f t="shared" si="1"/>
        <v>2034.6688157809554</v>
      </c>
      <c r="B101" s="5">
        <v>9.9</v>
      </c>
    </row>
    <row r="102" spans="1:2" ht="15.75">
      <c r="A102" s="5">
        <f t="shared" si="1"/>
        <v>1676.2331866453794</v>
      </c>
      <c r="B102" s="5">
        <v>10</v>
      </c>
    </row>
    <row r="103" spans="1:2" ht="15.75">
      <c r="A103" s="5">
        <f t="shared" si="1"/>
        <v>1279.5565793803466</v>
      </c>
      <c r="B103" s="5">
        <v>10.1</v>
      </c>
    </row>
    <row r="104" spans="1:2" ht="15.75">
      <c r="A104" s="5">
        <f t="shared" si="1"/>
        <v>853.68863074506805</v>
      </c>
      <c r="B104" s="5">
        <v>10.199999999999999</v>
      </c>
    </row>
    <row r="105" spans="1:2" ht="15.75">
      <c r="A105" s="5">
        <f t="shared" si="1"/>
        <v>408.3449382110332</v>
      </c>
      <c r="B105" s="5">
        <v>10.3</v>
      </c>
    </row>
    <row r="106" spans="1:2" ht="15.75">
      <c r="A106" s="5">
        <f t="shared" si="1"/>
        <v>-46.314588167484303</v>
      </c>
      <c r="B106" s="5">
        <v>10.4</v>
      </c>
    </row>
    <row r="107" spans="1:2" ht="15.75">
      <c r="A107" s="5">
        <f t="shared" si="1"/>
        <v>-499.91751026964079</v>
      </c>
      <c r="B107" s="5">
        <v>10.5</v>
      </c>
    </row>
    <row r="108" spans="1:2" ht="15.75">
      <c r="A108" s="5">
        <f t="shared" si="1"/>
        <v>-942.1154949626914</v>
      </c>
      <c r="B108" s="5">
        <v>10.6</v>
      </c>
    </row>
    <row r="109" spans="1:2" ht="15.75">
      <c r="A109" s="5">
        <f t="shared" si="1"/>
        <v>-1362.8203972341987</v>
      </c>
      <c r="B109" s="5">
        <v>10.7</v>
      </c>
    </row>
    <row r="110" spans="1:2" ht="15.75">
      <c r="A110" s="5">
        <f t="shared" si="1"/>
        <v>-1752.4344074864903</v>
      </c>
      <c r="B110" s="5">
        <v>10.8</v>
      </c>
    </row>
    <row r="111" spans="1:2" ht="15.75">
      <c r="A111" s="5">
        <f t="shared" si="1"/>
        <v>-2102.0690124961716</v>
      </c>
      <c r="B111" s="5">
        <v>10.9</v>
      </c>
    </row>
    <row r="112" spans="1:2" ht="15.75">
      <c r="A112" s="5">
        <f t="shared" si="1"/>
        <v>-2403.7477747424964</v>
      </c>
      <c r="B112" s="5">
        <v>11</v>
      </c>
    </row>
    <row r="113" spans="1:2" ht="15.75">
      <c r="A113" s="5">
        <f t="shared" si="1"/>
        <v>-2650.5883039702803</v>
      </c>
      <c r="B113" s="5">
        <v>11.1</v>
      </c>
    </row>
    <row r="114" spans="1:2" ht="15.75">
      <c r="A114" s="5">
        <f t="shared" si="1"/>
        <v>-2836.9592695538868</v>
      </c>
      <c r="B114" s="5">
        <v>11.2</v>
      </c>
    </row>
    <row r="115" spans="1:2" ht="15.75">
      <c r="A115" s="5">
        <f t="shared" si="1"/>
        <v>-2958.6088716389595</v>
      </c>
      <c r="B115" s="5">
        <v>11.3</v>
      </c>
    </row>
    <row r="116" spans="1:2" ht="15.75">
      <c r="A116" s="5">
        <f t="shared" si="1"/>
        <v>-3012.7618401676891</v>
      </c>
      <c r="B116" s="5">
        <v>11.4</v>
      </c>
    </row>
    <row r="117" spans="1:2" ht="15.75">
      <c r="A117" s="5">
        <f t="shared" si="1"/>
        <v>-2998.1827488869503</v>
      </c>
      <c r="B117" s="5">
        <v>11.5</v>
      </c>
    </row>
    <row r="118" spans="1:2" ht="15.75">
      <c r="A118" s="5">
        <f t="shared" si="1"/>
        <v>-2915.2041999163357</v>
      </c>
      <c r="B118" s="5">
        <v>11.6</v>
      </c>
    </row>
    <row r="119" spans="1:2" ht="15.75">
      <c r="A119" s="5">
        <f t="shared" si="1"/>
        <v>-2765.7192358836141</v>
      </c>
      <c r="B119" s="5">
        <v>11.7</v>
      </c>
    </row>
    <row r="120" spans="1:2" ht="15.75">
      <c r="A120" s="5">
        <f t="shared" si="1"/>
        <v>-2553.1381527343569</v>
      </c>
      <c r="B120" s="5">
        <v>11.8</v>
      </c>
    </row>
    <row r="121" spans="1:2" ht="15.75">
      <c r="A121" s="5">
        <f t="shared" si="1"/>
        <v>-2282.3106984727383</v>
      </c>
      <c r="B121" s="5">
        <v>11.9</v>
      </c>
    </row>
    <row r="122" spans="1:2" ht="15.75">
      <c r="A122" s="5">
        <f t="shared" si="1"/>
        <v>-1959.4154327632466</v>
      </c>
      <c r="B122" s="5">
        <v>12</v>
      </c>
    </row>
    <row r="123" spans="1:2" ht="15.75">
      <c r="A123" s="5">
        <f t="shared" si="1"/>
        <v>-1591.8187715034155</v>
      </c>
      <c r="B123" s="5">
        <v>12.1</v>
      </c>
    </row>
    <row r="124" spans="1:2" ht="15.75">
      <c r="A124" s="5">
        <f t="shared" si="1"/>
        <v>-1187.906932073802</v>
      </c>
      <c r="B124" s="5">
        <v>12.2</v>
      </c>
    </row>
    <row r="125" spans="1:2" ht="15.75">
      <c r="A125" s="5">
        <f t="shared" si="1"/>
        <v>-756.8946132054059</v>
      </c>
      <c r="B125" s="5">
        <v>12.3</v>
      </c>
    </row>
    <row r="126" spans="1:2" ht="15.75">
      <c r="A126" s="5">
        <f t="shared" si="1"/>
        <v>-308.61477417306116</v>
      </c>
      <c r="B126" s="5">
        <v>12.4</v>
      </c>
    </row>
    <row r="127" spans="1:2" ht="15.75">
      <c r="A127" s="5">
        <f t="shared" si="1"/>
        <v>146.70569078388982</v>
      </c>
      <c r="B127" s="5">
        <v>12.5</v>
      </c>
    </row>
    <row r="128" spans="1:2" ht="15.75">
      <c r="A128" s="5">
        <f t="shared" si="1"/>
        <v>598.67926513073303</v>
      </c>
      <c r="B128" s="5">
        <v>12.6</v>
      </c>
    </row>
    <row r="129" spans="1:2" ht="15.75">
      <c r="A129" s="5">
        <f t="shared" si="1"/>
        <v>1036.9947870855574</v>
      </c>
      <c r="B129" s="5">
        <v>12.7</v>
      </c>
    </row>
    <row r="130" spans="1:2" ht="15.75">
      <c r="A130" s="5">
        <f t="shared" si="1"/>
        <v>1451.6526847377427</v>
      </c>
      <c r="B130" s="5">
        <v>12.8</v>
      </c>
    </row>
    <row r="131" spans="1:2" ht="15.75">
      <c r="A131" s="5">
        <f t="shared" ref="A131:A152" si="2">$G$13*SIN($L$2*B131)</f>
        <v>1833.1931026675848</v>
      </c>
      <c r="B131" s="5">
        <v>12.9</v>
      </c>
    </row>
    <row r="132" spans="1:2" ht="15.75">
      <c r="A132" s="5">
        <f t="shared" si="2"/>
        <v>2172.9117156691473</v>
      </c>
      <c r="B132" s="5">
        <v>13</v>
      </c>
    </row>
    <row r="133" spans="1:2" ht="15.75">
      <c r="A133" s="5">
        <f t="shared" si="2"/>
        <v>2463.0583060797171</v>
      </c>
      <c r="B133" s="5">
        <v>13.1</v>
      </c>
    </row>
    <row r="134" spans="1:2" ht="15.75">
      <c r="A134" s="5">
        <f t="shared" si="2"/>
        <v>2697.0135744446447</v>
      </c>
      <c r="B134" s="5">
        <v>13.2</v>
      </c>
    </row>
    <row r="135" spans="1:2" ht="15.75">
      <c r="A135" s="5">
        <f t="shared" si="2"/>
        <v>2869.4401498228854</v>
      </c>
      <c r="B135" s="5">
        <v>13.3</v>
      </c>
    </row>
    <row r="136" spans="1:2" ht="15.75">
      <c r="A136" s="5">
        <f t="shared" si="2"/>
        <v>2976.4043546387234</v>
      </c>
      <c r="B136" s="5">
        <v>13.4</v>
      </c>
    </row>
    <row r="137" spans="1:2" ht="15.75">
      <c r="A137" s="5">
        <f t="shared" si="2"/>
        <v>3015.4659461803535</v>
      </c>
      <c r="B137" s="5">
        <v>13.5</v>
      </c>
    </row>
    <row r="138" spans="1:2" ht="15.75">
      <c r="A138" s="5">
        <f t="shared" si="2"/>
        <v>2985.7337874152031</v>
      </c>
      <c r="B138" s="5">
        <v>13.6</v>
      </c>
    </row>
    <row r="139" spans="1:2" ht="15.75">
      <c r="A139" s="5">
        <f t="shared" si="2"/>
        <v>2887.8861770681392</v>
      </c>
      <c r="B139" s="5">
        <v>13.7</v>
      </c>
    </row>
    <row r="140" spans="1:2" ht="15.75">
      <c r="A140" s="5">
        <f t="shared" si="2"/>
        <v>2724.1553751594938</v>
      </c>
      <c r="B140" s="5">
        <v>13.8</v>
      </c>
    </row>
    <row r="141" spans="1:2" ht="15.75">
      <c r="A141" s="5">
        <f t="shared" si="2"/>
        <v>2498.2766770316994</v>
      </c>
      <c r="B141" s="5">
        <v>13.9</v>
      </c>
    </row>
    <row r="142" spans="1:2" ht="15.75">
      <c r="A142" s="5">
        <f t="shared" si="2"/>
        <v>2215.4031976712831</v>
      </c>
      <c r="B142" s="5">
        <v>14</v>
      </c>
    </row>
    <row r="143" spans="1:2" ht="15.75">
      <c r="A143" s="5">
        <f t="shared" si="2"/>
        <v>1881.9883104058993</v>
      </c>
      <c r="B143" s="5">
        <v>14.1</v>
      </c>
    </row>
    <row r="144" spans="1:2" ht="15.75">
      <c r="A144" s="5">
        <f t="shared" si="2"/>
        <v>1505.6384219774818</v>
      </c>
      <c r="B144" s="5">
        <v>14.2</v>
      </c>
    </row>
    <row r="145" spans="1:2" ht="15.75">
      <c r="A145" s="5">
        <f t="shared" si="2"/>
        <v>1094.9394427277784</v>
      </c>
      <c r="B145" s="5">
        <v>14.3</v>
      </c>
    </row>
    <row r="146" spans="1:2" ht="15.75">
      <c r="A146" s="5">
        <f t="shared" si="2"/>
        <v>659.26091074280259</v>
      </c>
      <c r="B146" s="5">
        <v>14.4</v>
      </c>
    </row>
    <row r="147" spans="1:2" ht="15.75">
      <c r="A147" s="5">
        <f t="shared" si="2"/>
        <v>208.54223859704101</v>
      </c>
      <c r="B147" s="5">
        <v>14.5</v>
      </c>
    </row>
    <row r="148" spans="1:2" ht="15.75">
      <c r="A148" s="5">
        <f t="shared" si="2"/>
        <v>-246.93404081291985</v>
      </c>
      <c r="B148" s="5">
        <v>14.6</v>
      </c>
    </row>
    <row r="149" spans="1:2" ht="15.75">
      <c r="A149" s="5">
        <f t="shared" si="2"/>
        <v>-696.77685625773597</v>
      </c>
      <c r="B149" s="5">
        <v>14.7</v>
      </c>
    </row>
    <row r="150" spans="1:2" ht="15.75">
      <c r="A150" s="5">
        <f t="shared" si="2"/>
        <v>-1130.7236563190506</v>
      </c>
      <c r="B150" s="5">
        <v>14.8</v>
      </c>
    </row>
    <row r="151" spans="1:2" ht="15.75">
      <c r="A151" s="5">
        <f t="shared" si="2"/>
        <v>-1538.874535528616</v>
      </c>
      <c r="B151" s="5">
        <v>14.9</v>
      </c>
    </row>
    <row r="152" spans="1:2" ht="15.75">
      <c r="A152" s="5">
        <f t="shared" si="2"/>
        <v>-1911.9180872338814</v>
      </c>
      <c r="B152" s="5">
        <v>15</v>
      </c>
    </row>
  </sheetData>
  <mergeCells count="10">
    <mergeCell ref="G9:I9"/>
    <mergeCell ref="G12:I12"/>
    <mergeCell ref="G13:I13"/>
    <mergeCell ref="G1:I1"/>
    <mergeCell ref="G2:I2"/>
    <mergeCell ref="G4:I4"/>
    <mergeCell ref="G5:I5"/>
    <mergeCell ref="G7:I8"/>
    <mergeCell ref="N7:P7"/>
    <mergeCell ref="N8:P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sqref="A1:XFD1048576"/>
    </sheetView>
  </sheetViews>
  <sheetFormatPr defaultRowHeight="15"/>
  <cols>
    <col min="1" max="16384" width="9.140625" style="3"/>
  </cols>
  <sheetData>
    <row r="1" spans="1:16" ht="18.75">
      <c r="A1" s="4" t="s">
        <v>0</v>
      </c>
      <c r="B1" s="4" t="s">
        <v>1</v>
      </c>
      <c r="G1" s="2" t="s">
        <v>4</v>
      </c>
      <c r="H1" s="2"/>
      <c r="I1" s="2"/>
      <c r="L1" s="4" t="s">
        <v>5</v>
      </c>
      <c r="O1" s="4" t="s">
        <v>6</v>
      </c>
    </row>
    <row r="2" spans="1:16" ht="15.75">
      <c r="A2" s="5">
        <f>$G$13*SIN($L$2*B2)</f>
        <v>0</v>
      </c>
      <c r="B2" s="5">
        <v>0</v>
      </c>
      <c r="G2" s="2">
        <f>(O5*10)/O2</f>
        <v>16.875</v>
      </c>
      <c r="H2" s="2"/>
      <c r="I2" s="2"/>
      <c r="L2" s="5">
        <f>SQRT(O2/O5)</f>
        <v>0.76980035891950105</v>
      </c>
      <c r="O2" s="4">
        <v>1600</v>
      </c>
    </row>
    <row r="3" spans="1:16" ht="15.75">
      <c r="A3" s="5">
        <f t="shared" ref="A3:A66" si="0">$G$13*SIN($L$2*B3)</f>
        <v>230.95241134285175</v>
      </c>
      <c r="B3" s="5">
        <v>0.1</v>
      </c>
    </row>
    <row r="4" spans="1:16" ht="18.75">
      <c r="A4" s="5">
        <f t="shared" si="0"/>
        <v>460.53689152543404</v>
      </c>
      <c r="B4" s="5">
        <v>0.2</v>
      </c>
      <c r="G4" s="2" t="s">
        <v>7</v>
      </c>
      <c r="H4" s="2"/>
      <c r="I4" s="2"/>
      <c r="L4" s="4" t="s">
        <v>3</v>
      </c>
      <c r="O4" s="4" t="s">
        <v>8</v>
      </c>
    </row>
    <row r="5" spans="1:16" ht="15.75">
      <c r="A5" s="5">
        <f t="shared" si="0"/>
        <v>687.39361164390471</v>
      </c>
      <c r="B5" s="5">
        <v>0.3</v>
      </c>
      <c r="G5" s="2">
        <v>3020</v>
      </c>
      <c r="H5" s="2"/>
      <c r="I5" s="2"/>
      <c r="L5" s="5">
        <f>2*PI()/L2</f>
        <v>8.16209713905398</v>
      </c>
      <c r="O5" s="4">
        <v>2700</v>
      </c>
    </row>
    <row r="6" spans="1:16" ht="15.75">
      <c r="A6" s="5">
        <f t="shared" si="0"/>
        <v>910.17889931761113</v>
      </c>
      <c r="B6" s="5">
        <v>0.4</v>
      </c>
    </row>
    <row r="7" spans="1:16" ht="18.75">
      <c r="A7" s="5">
        <f t="shared" si="0"/>
        <v>1127.5731972607618</v>
      </c>
      <c r="B7" s="5">
        <v>0.5</v>
      </c>
      <c r="G7" s="6" t="s">
        <v>9</v>
      </c>
      <c r="H7" s="6"/>
      <c r="I7" s="6"/>
      <c r="L7" s="4" t="s">
        <v>2</v>
      </c>
      <c r="N7" s="2" t="s">
        <v>10</v>
      </c>
      <c r="O7" s="2"/>
      <c r="P7" s="2"/>
    </row>
    <row r="8" spans="1:16" ht="15.75">
      <c r="A8" s="5">
        <f t="shared" si="0"/>
        <v>1338.2888790203911</v>
      </c>
      <c r="B8" s="5">
        <v>0.6</v>
      </c>
      <c r="G8" s="6"/>
      <c r="H8" s="6"/>
      <c r="I8" s="6"/>
      <c r="L8" s="5">
        <f>1/L5</f>
        <v>0.12251753231595379</v>
      </c>
      <c r="N8" s="2">
        <v>0</v>
      </c>
      <c r="O8" s="2"/>
      <c r="P8" s="2"/>
    </row>
    <row r="9" spans="1:16" ht="15.75">
      <c r="A9" s="5">
        <f t="shared" si="0"/>
        <v>1541.0778755879944</v>
      </c>
      <c r="B9" s="5">
        <v>0.7</v>
      </c>
      <c r="G9" s="2">
        <f>G5-G2</f>
        <v>3003.125</v>
      </c>
      <c r="H9" s="2"/>
      <c r="I9" s="2"/>
    </row>
    <row r="10" spans="1:16" ht="15.75">
      <c r="A10" s="5">
        <f t="shared" si="0"/>
        <v>1734.7390677124167</v>
      </c>
      <c r="B10" s="5">
        <v>0.8</v>
      </c>
      <c r="H10" s="4"/>
      <c r="I10" s="4"/>
    </row>
    <row r="11" spans="1:16" ht="15.75">
      <c r="A11" s="5">
        <f t="shared" si="0"/>
        <v>1918.1254001293214</v>
      </c>
      <c r="B11" s="5">
        <v>0.9</v>
      </c>
      <c r="H11" s="4"/>
      <c r="I11" s="4"/>
    </row>
    <row r="12" spans="1:16" ht="18.75">
      <c r="A12" s="5">
        <f t="shared" si="0"/>
        <v>2090.150675569661</v>
      </c>
      <c r="B12" s="5">
        <v>1</v>
      </c>
      <c r="G12" s="2" t="s">
        <v>11</v>
      </c>
      <c r="H12" s="2"/>
      <c r="I12" s="2"/>
    </row>
    <row r="13" spans="1:16" ht="15.75">
      <c r="A13" s="5">
        <f t="shared" si="0"/>
        <v>2249.7959883062317</v>
      </c>
      <c r="B13" s="5">
        <v>1.1000000000000001</v>
      </c>
      <c r="G13" s="2">
        <f>SQRT((G9^2)+(O8^2)/L2^2)</f>
        <v>3003.125</v>
      </c>
      <c r="H13" s="2"/>
      <c r="I13" s="2"/>
    </row>
    <row r="14" spans="1:16" ht="15.75">
      <c r="A14" s="5">
        <f t="shared" si="0"/>
        <v>2396.1157591324186</v>
      </c>
      <c r="B14" s="5">
        <v>1.2</v>
      </c>
      <c r="H14" s="4"/>
      <c r="I14" s="4"/>
    </row>
    <row r="15" spans="1:16" ht="15.75">
      <c r="A15" s="5">
        <f t="shared" si="0"/>
        <v>2528.2433360279515</v>
      </c>
      <c r="B15" s="5">
        <v>1.3</v>
      </c>
    </row>
    <row r="16" spans="1:16" ht="15.75">
      <c r="A16" s="5">
        <f t="shared" si="0"/>
        <v>2645.3961273389236</v>
      </c>
      <c r="B16" s="5">
        <v>1.4</v>
      </c>
    </row>
    <row r="17" spans="1:2" ht="15.75">
      <c r="A17" s="5">
        <f t="shared" si="0"/>
        <v>2746.8802370682565</v>
      </c>
      <c r="B17" s="5">
        <v>1.5</v>
      </c>
    </row>
    <row r="18" spans="1:2" ht="15.75">
      <c r="A18" s="5">
        <f t="shared" si="0"/>
        <v>2832.0945748217691</v>
      </c>
      <c r="B18" s="5">
        <v>1.6</v>
      </c>
    </row>
    <row r="19" spans="1:2" ht="15.75">
      <c r="A19" s="5">
        <f t="shared" si="0"/>
        <v>2900.5344160666577</v>
      </c>
      <c r="B19" s="5">
        <v>1.7</v>
      </c>
    </row>
    <row r="20" spans="1:2" ht="15.75">
      <c r="A20" s="5">
        <f t="shared" si="0"/>
        <v>2951.7943916149661</v>
      </c>
      <c r="B20" s="5">
        <v>1.8</v>
      </c>
    </row>
    <row r="21" spans="1:2" ht="15.75">
      <c r="A21" s="5">
        <f t="shared" si="0"/>
        <v>2985.5708886253324</v>
      </c>
      <c r="B21" s="5">
        <v>1.9</v>
      </c>
    </row>
    <row r="22" spans="1:2" ht="15.75">
      <c r="A22" s="5">
        <f t="shared" si="0"/>
        <v>3001.6638489018856</v>
      </c>
      <c r="B22" s="5">
        <v>2</v>
      </c>
    </row>
    <row r="23" spans="1:2" ht="15.75">
      <c r="A23" s="5">
        <f t="shared" si="0"/>
        <v>2999.9779538389644</v>
      </c>
      <c r="B23" s="5">
        <v>2.1</v>
      </c>
    </row>
    <row r="24" spans="1:2" ht="15.75">
      <c r="A24" s="5">
        <f t="shared" si="0"/>
        <v>2980.5231889932302</v>
      </c>
      <c r="B24" s="5">
        <v>2.2000000000000002</v>
      </c>
    </row>
    <row r="25" spans="1:2" ht="15.75">
      <c r="A25" s="5">
        <f t="shared" si="0"/>
        <v>2943.4147849392139</v>
      </c>
      <c r="B25" s="5">
        <v>2.2999999999999998</v>
      </c>
    </row>
    <row r="26" spans="1:2" ht="15.75">
      <c r="A26" s="5">
        <f t="shared" si="0"/>
        <v>2888.8725347586069</v>
      </c>
      <c r="B26" s="5">
        <v>2.4</v>
      </c>
    </row>
    <row r="27" spans="1:2" ht="15.75">
      <c r="A27" s="5">
        <f t="shared" si="0"/>
        <v>2817.2194922058152</v>
      </c>
      <c r="B27" s="5">
        <v>2.5</v>
      </c>
    </row>
    <row r="28" spans="1:2" ht="15.75">
      <c r="A28" s="5">
        <f t="shared" si="0"/>
        <v>2728.8800582605309</v>
      </c>
      <c r="B28" s="5">
        <v>2.6</v>
      </c>
    </row>
    <row r="29" spans="1:2" ht="15.75">
      <c r="A29" s="5">
        <f t="shared" si="0"/>
        <v>2624.3774674006768</v>
      </c>
      <c r="B29" s="5">
        <v>2.7</v>
      </c>
    </row>
    <row r="30" spans="1:2" ht="15.75">
      <c r="A30" s="5">
        <f t="shared" si="0"/>
        <v>2504.3306884845365</v>
      </c>
      <c r="B30" s="5">
        <v>2.8</v>
      </c>
    </row>
    <row r="31" spans="1:2" ht="15.75">
      <c r="A31" s="5">
        <f t="shared" si="0"/>
        <v>2369.4507585981219</v>
      </c>
      <c r="B31" s="5">
        <v>2.9</v>
      </c>
    </row>
    <row r="32" spans="1:2" ht="15.75">
      <c r="A32" s="5">
        <f t="shared" si="0"/>
        <v>2220.5365715824378</v>
      </c>
      <c r="B32" s="5">
        <v>3</v>
      </c>
    </row>
    <row r="33" spans="1:2" ht="15.75">
      <c r="A33" s="5">
        <f t="shared" si="0"/>
        <v>2058.4701461851564</v>
      </c>
      <c r="B33" s="5">
        <v>3.1</v>
      </c>
    </row>
    <row r="34" spans="1:2" ht="15.75">
      <c r="A34" s="5">
        <f t="shared" si="0"/>
        <v>1884.2114018634768</v>
      </c>
      <c r="B34" s="5">
        <v>3.2</v>
      </c>
    </row>
    <row r="35" spans="1:2" ht="15.75">
      <c r="A35" s="5">
        <f t="shared" si="0"/>
        <v>1698.7924731810563</v>
      </c>
      <c r="B35" s="5">
        <v>3.3</v>
      </c>
    </row>
    <row r="36" spans="1:2" ht="15.75">
      <c r="A36" s="5">
        <f t="shared" si="0"/>
        <v>1503.3115964748672</v>
      </c>
      <c r="B36" s="5">
        <v>3.4</v>
      </c>
    </row>
    <row r="37" spans="1:2" ht="15.75">
      <c r="A37" s="5">
        <f t="shared" si="0"/>
        <v>1298.9266050012438</v>
      </c>
      <c r="B37" s="5">
        <v>3.5</v>
      </c>
    </row>
    <row r="38" spans="1:2" ht="15.75">
      <c r="A38" s="5">
        <f t="shared" si="0"/>
        <v>1086.8480710893625</v>
      </c>
      <c r="B38" s="5">
        <v>3.6</v>
      </c>
    </row>
    <row r="39" spans="1:2" ht="15.75">
      <c r="A39" s="5">
        <f t="shared" si="0"/>
        <v>868.33213592119023</v>
      </c>
      <c r="B39" s="5">
        <v>3.7</v>
      </c>
    </row>
    <row r="40" spans="1:2" ht="15.75">
      <c r="A40" s="5">
        <f t="shared" si="0"/>
        <v>644.67306940711217</v>
      </c>
      <c r="B40" s="5">
        <v>3.8</v>
      </c>
    </row>
    <row r="41" spans="1:2" ht="15.75">
      <c r="A41" s="5">
        <f t="shared" si="0"/>
        <v>417.1956042250963</v>
      </c>
      <c r="B41" s="5">
        <v>3.9</v>
      </c>
    </row>
    <row r="42" spans="1:2" ht="15.75">
      <c r="A42" s="5">
        <f t="shared" si="0"/>
        <v>187.24708942888202</v>
      </c>
      <c r="B42" s="5">
        <v>4</v>
      </c>
    </row>
    <row r="43" spans="1:2" ht="15.75">
      <c r="A43" s="5">
        <f t="shared" si="0"/>
        <v>-43.810489900626898</v>
      </c>
      <c r="B43" s="5">
        <v>4.0999999999999996</v>
      </c>
    </row>
    <row r="44" spans="1:2" ht="15.75">
      <c r="A44" s="5">
        <f t="shared" si="0"/>
        <v>-274.60857969316726</v>
      </c>
      <c r="B44" s="5">
        <v>4.2</v>
      </c>
    </row>
    <row r="45" spans="1:2" ht="15.75">
      <c r="A45" s="5">
        <f t="shared" si="0"/>
        <v>-503.78016283502672</v>
      </c>
      <c r="B45" s="5">
        <v>4.3</v>
      </c>
    </row>
    <row r="46" spans="1:2" ht="15.75">
      <c r="A46" s="5">
        <f t="shared" si="0"/>
        <v>-729.96785601158672</v>
      </c>
      <c r="B46" s="5">
        <v>4.4000000000000004</v>
      </c>
    </row>
    <row r="47" spans="1:2" ht="15.75">
      <c r="A47" s="5">
        <f t="shared" si="0"/>
        <v>-951.83194948885193</v>
      </c>
      <c r="B47" s="5">
        <v>4.5</v>
      </c>
    </row>
    <row r="48" spans="1:2" ht="15.75">
      <c r="A48" s="5">
        <f t="shared" si="0"/>
        <v>-1168.0583422143668</v>
      </c>
      <c r="B48" s="5">
        <v>4.5999999999999996</v>
      </c>
    </row>
    <row r="49" spans="1:2" ht="15.75">
      <c r="A49" s="5">
        <f t="shared" si="0"/>
        <v>-1377.3663252379145</v>
      </c>
      <c r="B49" s="5">
        <v>4.7</v>
      </c>
    </row>
    <row r="50" spans="1:2" ht="15.75">
      <c r="A50" s="5">
        <f t="shared" si="0"/>
        <v>-1578.5161673507687</v>
      </c>
      <c r="B50" s="5">
        <v>4.8</v>
      </c>
    </row>
    <row r="51" spans="1:2" ht="15.75">
      <c r="A51" s="5">
        <f t="shared" si="0"/>
        <v>-1770.316458013813</v>
      </c>
      <c r="B51" s="5">
        <v>4.9000000000000004</v>
      </c>
    </row>
    <row r="52" spans="1:2" ht="15.75">
      <c r="A52" s="5">
        <f t="shared" si="0"/>
        <v>-1951.6311640822876</v>
      </c>
      <c r="B52" s="5">
        <v>5</v>
      </c>
    </row>
    <row r="53" spans="1:2" ht="15.75">
      <c r="A53" s="5">
        <f t="shared" si="0"/>
        <v>-2121.3863585302574</v>
      </c>
      <c r="B53" s="5">
        <v>5.0999999999999996</v>
      </c>
    </row>
    <row r="54" spans="1:2" ht="15.75">
      <c r="A54" s="5">
        <f t="shared" si="0"/>
        <v>-2278.5765813205126</v>
      </c>
      <c r="B54" s="5">
        <v>5.2</v>
      </c>
    </row>
    <row r="55" spans="1:2" ht="15.75">
      <c r="A55" s="5">
        <f t="shared" si="0"/>
        <v>-2422.2707947444842</v>
      </c>
      <c r="B55" s="5">
        <v>5.3</v>
      </c>
    </row>
    <row r="56" spans="1:2" ht="15.75">
      <c r="A56" s="5">
        <f t="shared" si="0"/>
        <v>-2551.6178979587144</v>
      </c>
      <c r="B56" s="5">
        <v>5.4</v>
      </c>
    </row>
    <row r="57" spans="1:2" ht="15.75">
      <c r="A57" s="5">
        <f t="shared" si="0"/>
        <v>-2665.8517680552454</v>
      </c>
      <c r="B57" s="5">
        <v>5.5</v>
      </c>
    </row>
    <row r="58" spans="1:2" ht="15.75">
      <c r="A58" s="5">
        <f t="shared" si="0"/>
        <v>-2764.2957978077038</v>
      </c>
      <c r="B58" s="5">
        <v>5.6</v>
      </c>
    </row>
    <row r="59" spans="1:2" ht="15.75">
      <c r="A59" s="5">
        <f t="shared" si="0"/>
        <v>-2846.3669032159801</v>
      </c>
      <c r="B59" s="5">
        <v>5.7</v>
      </c>
    </row>
    <row r="60" spans="1:2" ht="15.75">
      <c r="A60" s="5">
        <f t="shared" si="0"/>
        <v>-2911.5789771128302</v>
      </c>
      <c r="B60" s="5">
        <v>5.8</v>
      </c>
    </row>
    <row r="61" spans="1:2" ht="15.75">
      <c r="A61" s="5">
        <f t="shared" si="0"/>
        <v>-2959.5457683766904</v>
      </c>
      <c r="B61" s="5">
        <v>5.9</v>
      </c>
    </row>
    <row r="62" spans="1:2" ht="15.75">
      <c r="A62" s="5">
        <f t="shared" si="0"/>
        <v>-2989.9831696971123</v>
      </c>
      <c r="B62" s="5">
        <v>6</v>
      </c>
    </row>
    <row r="63" spans="1:2" ht="15.75">
      <c r="A63" s="5">
        <f t="shared" si="0"/>
        <v>-3002.7109003423998</v>
      </c>
      <c r="B63" s="5">
        <v>6.1</v>
      </c>
    </row>
    <row r="64" spans="1:2" ht="15.75">
      <c r="A64" s="5">
        <f t="shared" si="0"/>
        <v>-2997.6535739624051</v>
      </c>
      <c r="B64" s="5">
        <v>6.2</v>
      </c>
    </row>
    <row r="65" spans="1:2" ht="15.75">
      <c r="A65" s="5">
        <f t="shared" si="0"/>
        <v>-2974.8411451018869</v>
      </c>
      <c r="B65" s="5">
        <v>6.3</v>
      </c>
    </row>
    <row r="66" spans="1:2" ht="15.75">
      <c r="A66" s="5">
        <f t="shared" si="0"/>
        <v>-2934.4087317797403</v>
      </c>
      <c r="B66" s="5">
        <v>6.4</v>
      </c>
    </row>
    <row r="67" spans="1:2" ht="15.75">
      <c r="A67" s="5">
        <f t="shared" ref="A67:A130" si="1">$G$13*SIN($L$2*B67)</f>
        <v>-2876.595815184955</v>
      </c>
      <c r="B67" s="5">
        <v>6.5</v>
      </c>
    </row>
    <row r="68" spans="1:2" ht="15.75">
      <c r="A68" s="5">
        <f t="shared" si="1"/>
        <v>-2801.7448212295021</v>
      </c>
      <c r="B68" s="5">
        <v>6.6</v>
      </c>
    </row>
    <row r="69" spans="1:2" ht="15.75">
      <c r="A69" s="5">
        <f t="shared" si="1"/>
        <v>-2710.2990923596167</v>
      </c>
      <c r="B69" s="5">
        <v>6.7</v>
      </c>
    </row>
    <row r="70" spans="1:2" ht="15.75">
      <c r="A70" s="5">
        <f t="shared" si="1"/>
        <v>-2602.8002616384379</v>
      </c>
      <c r="B70" s="5">
        <v>6.8</v>
      </c>
    </row>
    <row r="71" spans="1:2" ht="15.75">
      <c r="A71" s="5">
        <f t="shared" si="1"/>
        <v>-2479.8850446533047</v>
      </c>
      <c r="B71" s="5">
        <v>6.9</v>
      </c>
    </row>
    <row r="72" spans="1:2" ht="15.75">
      <c r="A72" s="5">
        <f t="shared" si="1"/>
        <v>-2342.2814682492644</v>
      </c>
      <c r="B72" s="5">
        <v>7</v>
      </c>
    </row>
    <row r="73" spans="1:2" ht="15.75">
      <c r="A73" s="5">
        <f t="shared" si="1"/>
        <v>-2190.8045584259703</v>
      </c>
      <c r="B73" s="5">
        <v>7.1</v>
      </c>
    </row>
    <row r="74" spans="1:2" ht="15.75">
      <c r="A74" s="5">
        <f t="shared" si="1"/>
        <v>-2026.3515129385951</v>
      </c>
      <c r="B74" s="5">
        <v>7.2</v>
      </c>
    </row>
    <row r="75" spans="1:2" ht="15.75">
      <c r="A75" s="5">
        <f t="shared" si="1"/>
        <v>-1849.8963871954174</v>
      </c>
      <c r="B75" s="5">
        <v>7.3</v>
      </c>
    </row>
    <row r="76" spans="1:2" ht="15.75">
      <c r="A76" s="5">
        <f t="shared" si="1"/>
        <v>-1662.4843249275223</v>
      </c>
      <c r="B76" s="5">
        <v>7.4</v>
      </c>
    </row>
    <row r="77" spans="1:2" ht="15.75">
      <c r="A77" s="5">
        <f t="shared" si="1"/>
        <v>-1465.2253678023467</v>
      </c>
      <c r="B77" s="5">
        <v>7.5</v>
      </c>
    </row>
    <row r="78" spans="1:2" ht="15.75">
      <c r="A78" s="5">
        <f t="shared" si="1"/>
        <v>-1259.2878806467654</v>
      </c>
      <c r="B78" s="5">
        <v>7.6</v>
      </c>
    </row>
    <row r="79" spans="1:2" ht="15.75">
      <c r="A79" s="5">
        <f t="shared" si="1"/>
        <v>-1045.8916312220613</v>
      </c>
      <c r="B79" s="5">
        <v>7.7</v>
      </c>
    </row>
    <row r="80" spans="1:2" ht="15.75">
      <c r="A80" s="5">
        <f t="shared" si="1"/>
        <v>-826.30056553934787</v>
      </c>
      <c r="B80" s="5">
        <v>7.8</v>
      </c>
    </row>
    <row r="81" spans="1:2" ht="15.75">
      <c r="A81" s="5">
        <f t="shared" si="1"/>
        <v>-601.81532150717283</v>
      </c>
      <c r="B81" s="5">
        <v>7.9</v>
      </c>
    </row>
    <row r="82" spans="1:2" ht="15.75">
      <c r="A82" s="5">
        <f t="shared" si="1"/>
        <v>-373.76552525304862</v>
      </c>
      <c r="B82" s="5">
        <v>8</v>
      </c>
    </row>
    <row r="83" spans="1:2" ht="15.75">
      <c r="A83" s="5">
        <f t="shared" si="1"/>
        <v>-143.50191574772134</v>
      </c>
      <c r="B83" s="5">
        <v>8.1</v>
      </c>
    </row>
    <row r="84" spans="1:2" ht="15.75">
      <c r="A84" s="5">
        <f t="shared" si="1"/>
        <v>87.611655621906479</v>
      </c>
      <c r="B84" s="5">
        <v>8.1999999999999993</v>
      </c>
    </row>
    <row r="85" spans="1:2" ht="15.75">
      <c r="A85" s="5">
        <f t="shared" si="1"/>
        <v>318.20630314471259</v>
      </c>
      <c r="B85" s="5">
        <v>8.3000000000000007</v>
      </c>
    </row>
    <row r="86" spans="1:2" ht="15.75">
      <c r="A86" s="5">
        <f t="shared" si="1"/>
        <v>546.91621469556628</v>
      </c>
      <c r="B86" s="5">
        <v>8.4</v>
      </c>
    </row>
    <row r="87" spans="1:2" ht="15.75">
      <c r="A87" s="5">
        <f t="shared" si="1"/>
        <v>772.38674144074207</v>
      </c>
      <c r="B87" s="5">
        <v>8.5</v>
      </c>
    </row>
    <row r="88" spans="1:2" ht="15.75">
      <c r="A88" s="5">
        <f t="shared" si="1"/>
        <v>993.28242142310717</v>
      </c>
      <c r="B88" s="5">
        <v>8.6</v>
      </c>
    </row>
    <row r="89" spans="1:2" ht="15.75">
      <c r="A89" s="5">
        <f t="shared" si="1"/>
        <v>1208.2948895034492</v>
      </c>
      <c r="B89" s="5">
        <v>8.6999999999999993</v>
      </c>
    </row>
    <row r="90" spans="1:2" ht="15.75">
      <c r="A90" s="5">
        <f t="shared" si="1"/>
        <v>1416.1506268073724</v>
      </c>
      <c r="B90" s="5">
        <v>8.8000000000000007</v>
      </c>
    </row>
    <row r="91" spans="1:2" ht="15.75">
      <c r="A91" s="5">
        <f t="shared" si="1"/>
        <v>1615.6185037777257</v>
      </c>
      <c r="B91" s="5">
        <v>8.9</v>
      </c>
    </row>
    <row r="92" spans="1:2" ht="15.75">
      <c r="A92" s="5">
        <f t="shared" si="1"/>
        <v>1805.5170721551276</v>
      </c>
      <c r="B92" s="5">
        <v>9</v>
      </c>
    </row>
    <row r="93" spans="1:2" ht="15.75">
      <c r="A93" s="5">
        <f t="shared" si="1"/>
        <v>1984.7215626961524</v>
      </c>
      <c r="B93" s="5">
        <v>9.1</v>
      </c>
    </row>
    <row r="94" spans="1:2" ht="15.75">
      <c r="A94" s="5">
        <f t="shared" si="1"/>
        <v>2152.1705471816877</v>
      </c>
      <c r="B94" s="5">
        <v>9.1999999999999993</v>
      </c>
    </row>
    <row r="95" spans="1:2" ht="15.75">
      <c r="A95" s="5">
        <f t="shared" si="1"/>
        <v>2306.8722252564107</v>
      </c>
      <c r="B95" s="5">
        <v>9.3000000000000007</v>
      </c>
    </row>
    <row r="96" spans="1:2" ht="15.75">
      <c r="A96" s="5">
        <f t="shared" si="1"/>
        <v>2447.9102988623999</v>
      </c>
      <c r="B96" s="5">
        <v>9.4</v>
      </c>
    </row>
    <row r="97" spans="1:2" ht="15.75">
      <c r="A97" s="5">
        <f t="shared" si="1"/>
        <v>2574.4493994726595</v>
      </c>
      <c r="B97" s="5">
        <v>9.5</v>
      </c>
    </row>
    <row r="98" spans="1:2" ht="15.75">
      <c r="A98" s="5">
        <f t="shared" si="1"/>
        <v>2685.7400359789981</v>
      </c>
      <c r="B98" s="5">
        <v>9.6</v>
      </c>
    </row>
    <row r="99" spans="1:2" ht="15.75">
      <c r="A99" s="5">
        <f t="shared" si="1"/>
        <v>2781.12303392795</v>
      </c>
      <c r="B99" s="5">
        <v>9.6999999999999993</v>
      </c>
    </row>
    <row r="100" spans="1:2" ht="15.75">
      <c r="A100" s="5">
        <f t="shared" si="1"/>
        <v>2860.033439811149</v>
      </c>
      <c r="B100" s="5">
        <v>9.8000000000000007</v>
      </c>
    </row>
    <row r="101" spans="1:2" ht="15.75">
      <c r="A101" s="5">
        <f t="shared" si="1"/>
        <v>2922.0038672850173</v>
      </c>
      <c r="B101" s="5">
        <v>9.9</v>
      </c>
    </row>
    <row r="102" spans="1:2" ht="15.75">
      <c r="A102" s="5">
        <f t="shared" si="1"/>
        <v>2966.6672655001471</v>
      </c>
      <c r="B102" s="5">
        <v>10</v>
      </c>
    </row>
    <row r="103" spans="1:2" ht="15.75">
      <c r="A103" s="5">
        <f t="shared" si="1"/>
        <v>2993.7590931435161</v>
      </c>
      <c r="B103" s="5">
        <v>10.1</v>
      </c>
    </row>
    <row r="104" spans="1:2" ht="15.75">
      <c r="A104" s="5">
        <f t="shared" si="1"/>
        <v>3003.1188853167228</v>
      </c>
      <c r="B104" s="5">
        <v>10.199999999999999</v>
      </c>
    </row>
    <row r="105" spans="1:2" ht="15.75">
      <c r="A105" s="5">
        <f t="shared" si="1"/>
        <v>2994.691203969594</v>
      </c>
      <c r="B105" s="5">
        <v>10.3</v>
      </c>
    </row>
    <row r="106" spans="1:2" ht="15.75">
      <c r="A106" s="5">
        <f t="shared" si="1"/>
        <v>2968.5259662597673</v>
      </c>
      <c r="B106" s="5">
        <v>10.4</v>
      </c>
    </row>
    <row r="107" spans="1:2" ht="15.75">
      <c r="A107" s="5">
        <f t="shared" si="1"/>
        <v>2924.7781488933574</v>
      </c>
      <c r="B107" s="5">
        <v>10.5</v>
      </c>
    </row>
    <row r="108" spans="1:2" ht="15.75">
      <c r="A108" s="5">
        <f t="shared" si="1"/>
        <v>2863.7068701979069</v>
      </c>
      <c r="B108" s="5">
        <v>10.6</v>
      </c>
    </row>
    <row r="109" spans="1:2" ht="15.75">
      <c r="A109" s="5">
        <f t="shared" si="1"/>
        <v>2785.6738553645037</v>
      </c>
      <c r="B109" s="5">
        <v>10.7</v>
      </c>
    </row>
    <row r="110" spans="1:2" ht="15.75">
      <c r="A110" s="5">
        <f t="shared" si="1"/>
        <v>2691.1412939494248</v>
      </c>
      <c r="B110" s="5">
        <v>10.8</v>
      </c>
    </row>
    <row r="111" spans="1:2" ht="15.75">
      <c r="A111" s="5">
        <f t="shared" si="1"/>
        <v>2580.6691023253511</v>
      </c>
      <c r="B111" s="5">
        <v>10.9</v>
      </c>
    </row>
    <row r="112" spans="1:2" ht="15.75">
      <c r="A112" s="5">
        <f t="shared" si="1"/>
        <v>2454.9116072966081</v>
      </c>
      <c r="B112" s="5">
        <v>11</v>
      </c>
    </row>
    <row r="113" spans="1:2" ht="15.75">
      <c r="A113" s="5">
        <f t="shared" si="1"/>
        <v>2314.6136705214353</v>
      </c>
      <c r="B113" s="5">
        <v>11.1</v>
      </c>
    </row>
    <row r="114" spans="1:2" ht="15.75">
      <c r="A114" s="5">
        <f t="shared" si="1"/>
        <v>2160.6062766962918</v>
      </c>
      <c r="B114" s="5">
        <v>11.2</v>
      </c>
    </row>
    <row r="115" spans="1:2" ht="15.75">
      <c r="A115" s="5">
        <f t="shared" si="1"/>
        <v>1993.8016116333954</v>
      </c>
      <c r="B115" s="5">
        <v>11.3</v>
      </c>
    </row>
    <row r="116" spans="1:2" ht="15.75">
      <c r="A116" s="5">
        <f t="shared" si="1"/>
        <v>1815.187659384062</v>
      </c>
      <c r="B116" s="5">
        <v>11.4</v>
      </c>
    </row>
    <row r="117" spans="1:2" ht="15.75">
      <c r="A117" s="5">
        <f t="shared" si="1"/>
        <v>1625.8223504090267</v>
      </c>
      <c r="B117" s="5">
        <v>11.5</v>
      </c>
    </row>
    <row r="118" spans="1:2" ht="15.75">
      <c r="A118" s="5">
        <f t="shared" si="1"/>
        <v>1426.8272954562128</v>
      </c>
      <c r="B118" s="5">
        <v>11.6</v>
      </c>
    </row>
    <row r="119" spans="1:2" ht="15.75">
      <c r="A119" s="5">
        <f t="shared" si="1"/>
        <v>1219.3811422601334</v>
      </c>
      <c r="B119" s="5">
        <v>11.7</v>
      </c>
    </row>
    <row r="120" spans="1:2" ht="15.75">
      <c r="A120" s="5">
        <f t="shared" si="1"/>
        <v>1004.7125944112112</v>
      </c>
      <c r="B120" s="5">
        <v>11.8</v>
      </c>
    </row>
    <row r="121" spans="1:2" ht="15.75">
      <c r="A121" s="5">
        <f t="shared" si="1"/>
        <v>784.09313374428473</v>
      </c>
      <c r="B121" s="5">
        <v>11.9</v>
      </c>
    </row>
    <row r="122" spans="1:2" ht="15.75">
      <c r="A122" s="5">
        <f t="shared" si="1"/>
        <v>558.82948935151762</v>
      </c>
      <c r="B122" s="5">
        <v>12</v>
      </c>
    </row>
    <row r="123" spans="1:2" ht="15.75">
      <c r="A123" s="5">
        <f t="shared" si="1"/>
        <v>330.25589782584177</v>
      </c>
      <c r="B123" s="5">
        <v>12.1</v>
      </c>
    </row>
    <row r="124" spans="1:2" ht="15.75">
      <c r="A124" s="5">
        <f t="shared" si="1"/>
        <v>99.726200577472838</v>
      </c>
      <c r="B124" s="5">
        <v>12.2</v>
      </c>
    </row>
    <row r="125" spans="1:2" ht="15.75">
      <c r="A125" s="5">
        <f t="shared" si="1"/>
        <v>-131.39417496896297</v>
      </c>
      <c r="B125" s="5">
        <v>12.3</v>
      </c>
    </row>
    <row r="126" spans="1:2" ht="15.75">
      <c r="A126" s="5">
        <f t="shared" si="1"/>
        <v>-361.73630280118743</v>
      </c>
      <c r="B126" s="5">
        <v>12.4</v>
      </c>
    </row>
    <row r="127" spans="1:2" ht="15.75">
      <c r="A127" s="5">
        <f t="shared" si="1"/>
        <v>-589.9358664682436</v>
      </c>
      <c r="B127" s="5">
        <v>12.5</v>
      </c>
    </row>
    <row r="128" spans="1:2" ht="15.75">
      <c r="A128" s="5">
        <f t="shared" si="1"/>
        <v>-814.64123992697796</v>
      </c>
      <c r="B128" s="5">
        <v>12.6</v>
      </c>
    </row>
    <row r="129" spans="1:2" ht="15.75">
      <c r="A129" s="5">
        <f t="shared" si="1"/>
        <v>-1034.5214932232632</v>
      </c>
      <c r="B129" s="5">
        <v>12.7</v>
      </c>
    </row>
    <row r="130" spans="1:2" ht="15.75">
      <c r="A130" s="5">
        <f t="shared" si="1"/>
        <v>-1248.2742755902814</v>
      </c>
      <c r="B130" s="5">
        <v>12.8</v>
      </c>
    </row>
    <row r="131" spans="1:2" ht="15.75">
      <c r="A131" s="5">
        <f t="shared" ref="A131:A152" si="2">$G$13*SIN($L$2*B131)</f>
        <v>-1454.6335292722536</v>
      </c>
      <c r="B131" s="5">
        <v>12.9</v>
      </c>
    </row>
    <row r="132" spans="1:2" ht="15.75">
      <c r="A132" s="5">
        <f t="shared" si="2"/>
        <v>-1652.3769883847103</v>
      </c>
      <c r="B132" s="5">
        <v>13</v>
      </c>
    </row>
    <row r="133" spans="1:2" ht="15.75">
      <c r="A133" s="5">
        <f t="shared" si="2"/>
        <v>-1840.3334183954523</v>
      </c>
      <c r="B133" s="5">
        <v>13.1</v>
      </c>
    </row>
    <row r="134" spans="1:2" ht="15.75">
      <c r="A134" s="5">
        <f t="shared" si="2"/>
        <v>-2017.3895533468321</v>
      </c>
      <c r="B134" s="5">
        <v>13.2</v>
      </c>
    </row>
    <row r="135" spans="1:2" ht="15.75">
      <c r="A135" s="5">
        <f t="shared" si="2"/>
        <v>-2182.4966897301574</v>
      </c>
      <c r="B135" s="5">
        <v>13.3</v>
      </c>
    </row>
    <row r="136" spans="1:2" ht="15.75">
      <c r="A136" s="5">
        <f t="shared" si="2"/>
        <v>-2334.6768979566873</v>
      </c>
      <c r="B136" s="5">
        <v>13.4</v>
      </c>
    </row>
    <row r="137" spans="1:2" ht="15.75">
      <c r="A137" s="5">
        <f t="shared" si="2"/>
        <v>-2473.0288146347257</v>
      </c>
      <c r="B137" s="5">
        <v>13.5</v>
      </c>
    </row>
    <row r="138" spans="1:2" ht="15.75">
      <c r="A138" s="5">
        <f t="shared" si="2"/>
        <v>-2596.7329813450829</v>
      </c>
      <c r="B138" s="5">
        <v>13.6</v>
      </c>
    </row>
    <row r="139" spans="1:2" ht="15.75">
      <c r="A139" s="5">
        <f t="shared" si="2"/>
        <v>-2705.0566982933969</v>
      </c>
      <c r="B139" s="5">
        <v>13.7</v>
      </c>
    </row>
    <row r="140" spans="1:2" ht="15.75">
      <c r="A140" s="5">
        <f t="shared" si="2"/>
        <v>-2797.3583640911065</v>
      </c>
      <c r="B140" s="5">
        <v>13.8</v>
      </c>
    </row>
    <row r="141" spans="1:2" ht="15.75">
      <c r="A141" s="5">
        <f t="shared" si="2"/>
        <v>-2873.0912759605426</v>
      </c>
      <c r="B141" s="5">
        <v>13.9</v>
      </c>
    </row>
    <row r="142" spans="1:2" ht="15.75">
      <c r="A142" s="5">
        <f t="shared" si="2"/>
        <v>-2931.8068678555601</v>
      </c>
      <c r="B142" s="5">
        <v>14</v>
      </c>
    </row>
    <row r="143" spans="1:2" ht="15.75">
      <c r="A143" s="5">
        <f t="shared" si="2"/>
        <v>-2973.1573673182761</v>
      </c>
      <c r="B143" s="5">
        <v>14.1</v>
      </c>
    </row>
    <row r="144" spans="1:2" ht="15.75">
      <c r="A144" s="5">
        <f t="shared" si="2"/>
        <v>-2996.8978553353791</v>
      </c>
      <c r="B144" s="5">
        <v>14.2</v>
      </c>
    </row>
    <row r="145" spans="1:2" ht="15.75">
      <c r="A145" s="5">
        <f t="shared" si="2"/>
        <v>-3002.8877169934785</v>
      </c>
      <c r="B145" s="5">
        <v>14.3</v>
      </c>
    </row>
    <row r="146" spans="1:2" ht="15.75">
      <c r="A146" s="5">
        <f t="shared" si="2"/>
        <v>-2991.0914743412491</v>
      </c>
      <c r="B146" s="5">
        <v>14.4</v>
      </c>
    </row>
    <row r="147" spans="1:2" ht="15.75">
      <c r="A147" s="5">
        <f t="shared" si="2"/>
        <v>-2961.5789965253452</v>
      </c>
      <c r="B147" s="5">
        <v>14.5</v>
      </c>
    </row>
    <row r="148" spans="1:2" ht="15.75">
      <c r="A148" s="5">
        <f t="shared" si="2"/>
        <v>-2914.5250859554326</v>
      </c>
      <c r="B148" s="5">
        <v>14.6</v>
      </c>
    </row>
    <row r="149" spans="1:2" ht="15.75">
      <c r="A149" s="5">
        <f t="shared" si="2"/>
        <v>-2850.2084429494994</v>
      </c>
      <c r="B149" s="5">
        <v>14.7</v>
      </c>
    </row>
    <row r="150" spans="1:2" ht="15.75">
      <c r="A150" s="5">
        <f t="shared" si="2"/>
        <v>-2769.0100149918358</v>
      </c>
      <c r="B150" s="5">
        <v>14.8</v>
      </c>
    </row>
    <row r="151" spans="1:2" ht="15.75">
      <c r="A151" s="5">
        <f t="shared" si="2"/>
        <v>-2671.4107403810358</v>
      </c>
      <c r="B151" s="5">
        <v>14.9</v>
      </c>
    </row>
    <row r="152" spans="1:2" ht="15.75">
      <c r="A152" s="5">
        <f t="shared" si="2"/>
        <v>-2557.9886996324085</v>
      </c>
      <c r="B152" s="5">
        <v>15</v>
      </c>
    </row>
  </sheetData>
  <mergeCells count="10">
    <mergeCell ref="G9:I9"/>
    <mergeCell ref="G12:I12"/>
    <mergeCell ref="G13:I13"/>
    <mergeCell ref="G1:I1"/>
    <mergeCell ref="G2:I2"/>
    <mergeCell ref="G4:I4"/>
    <mergeCell ref="G5:I5"/>
    <mergeCell ref="G7:I8"/>
    <mergeCell ref="N7:P7"/>
    <mergeCell ref="N8:P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sqref="A1:XFD1048576"/>
    </sheetView>
  </sheetViews>
  <sheetFormatPr defaultRowHeight="15"/>
  <cols>
    <col min="1" max="16384" width="9.140625" style="3"/>
  </cols>
  <sheetData>
    <row r="1" spans="1:16" ht="18.75">
      <c r="A1" s="4" t="s">
        <v>0</v>
      </c>
      <c r="B1" s="4" t="s">
        <v>1</v>
      </c>
      <c r="G1" s="2" t="s">
        <v>4</v>
      </c>
      <c r="H1" s="2"/>
      <c r="I1" s="2"/>
      <c r="L1" s="4" t="s">
        <v>5</v>
      </c>
      <c r="O1" s="4" t="s">
        <v>6</v>
      </c>
    </row>
    <row r="2" spans="1:16" ht="15.75">
      <c r="A2" s="5">
        <f>$G$13*SIN($L$2*B2)</f>
        <v>0</v>
      </c>
      <c r="B2" s="5">
        <v>0</v>
      </c>
      <c r="G2" s="2">
        <f>(O5*10)/O2</f>
        <v>7</v>
      </c>
      <c r="H2" s="2"/>
      <c r="I2" s="2"/>
      <c r="L2" s="5">
        <f>SQRT(O2/O5)</f>
        <v>1.1952286093343936</v>
      </c>
      <c r="O2" s="4">
        <v>10000</v>
      </c>
    </row>
    <row r="3" spans="1:16" ht="15.75">
      <c r="A3" s="5">
        <f t="shared" ref="A3:A66" si="0">$G$13*SIN($L$2*B3)</f>
        <v>1430.0271613287509</v>
      </c>
      <c r="B3" s="5">
        <v>0.1</v>
      </c>
    </row>
    <row r="4" spans="1:16" ht="18.75">
      <c r="A4" s="5">
        <f t="shared" si="0"/>
        <v>2839.6496718216777</v>
      </c>
      <c r="B4" s="5">
        <v>0.2</v>
      </c>
      <c r="G4" s="2" t="s">
        <v>7</v>
      </c>
      <c r="H4" s="2"/>
      <c r="I4" s="2"/>
      <c r="L4" s="4" t="s">
        <v>3</v>
      </c>
      <c r="O4" s="4" t="s">
        <v>8</v>
      </c>
    </row>
    <row r="5" spans="1:16" ht="15.75">
      <c r="A5" s="5">
        <f t="shared" si="0"/>
        <v>4208.7540288022301</v>
      </c>
      <c r="B5" s="5">
        <v>0.3</v>
      </c>
      <c r="G5" s="2">
        <v>12000</v>
      </c>
      <c r="H5" s="2"/>
      <c r="I5" s="2"/>
      <c r="L5" s="5">
        <f>2*PI()/L2</f>
        <v>5.2568899858233866</v>
      </c>
      <c r="O5" s="4">
        <v>7000</v>
      </c>
    </row>
    <row r="6" spans="1:16" ht="15.75">
      <c r="A6" s="5">
        <f t="shared" si="0"/>
        <v>5517.8048716021285</v>
      </c>
      <c r="B6" s="5">
        <v>0.4</v>
      </c>
    </row>
    <row r="7" spans="1:16" ht="18.75">
      <c r="A7" s="5">
        <f t="shared" si="0"/>
        <v>6748.1237260664793</v>
      </c>
      <c r="B7" s="5">
        <v>0.5</v>
      </c>
      <c r="G7" s="6" t="s">
        <v>9</v>
      </c>
      <c r="H7" s="6"/>
      <c r="I7" s="6"/>
      <c r="L7" s="4" t="s">
        <v>2</v>
      </c>
      <c r="N7" s="2" t="s">
        <v>10</v>
      </c>
      <c r="O7" s="2"/>
      <c r="P7" s="2"/>
    </row>
    <row r="8" spans="1:16" ht="15.75">
      <c r="A8" s="5">
        <f t="shared" si="0"/>
        <v>7882.1555223889536</v>
      </c>
      <c r="B8" s="5">
        <v>0.6</v>
      </c>
      <c r="G8" s="6"/>
      <c r="H8" s="6"/>
      <c r="I8" s="6"/>
      <c r="L8" s="5">
        <f>1/L5</f>
        <v>0.1902265413004206</v>
      </c>
      <c r="N8" s="2">
        <v>0</v>
      </c>
      <c r="O8" s="2"/>
      <c r="P8" s="2"/>
    </row>
    <row r="9" spans="1:16" ht="15.75">
      <c r="A9" s="5">
        <f t="shared" si="0"/>
        <v>8903.7190834098219</v>
      </c>
      <c r="B9" s="5">
        <v>0.7</v>
      </c>
      <c r="G9" s="2">
        <f>G5-G2</f>
        <v>11993</v>
      </c>
      <c r="H9" s="2"/>
      <c r="I9" s="2"/>
    </row>
    <row r="10" spans="1:16" ht="15.75">
      <c r="A10" s="5">
        <f t="shared" si="0"/>
        <v>9798.2380092305957</v>
      </c>
      <c r="B10" s="5">
        <v>0.8</v>
      </c>
      <c r="H10" s="4"/>
      <c r="I10" s="4"/>
    </row>
    <row r="11" spans="1:16" ht="15.75">
      <c r="A11" s="5">
        <f t="shared" si="0"/>
        <v>10552.94866371834</v>
      </c>
      <c r="B11" s="5">
        <v>0.9</v>
      </c>
      <c r="H11" s="4"/>
      <c r="I11" s="4"/>
    </row>
    <row r="12" spans="1:16" ht="18.75">
      <c r="A12" s="5">
        <f t="shared" si="0"/>
        <v>11157.082295199427</v>
      </c>
      <c r="B12" s="5">
        <v>1</v>
      </c>
      <c r="G12" s="2" t="s">
        <v>11</v>
      </c>
      <c r="H12" s="2"/>
      <c r="I12" s="2"/>
    </row>
    <row r="13" spans="1:16" ht="15.75">
      <c r="A13" s="5">
        <f t="shared" si="0"/>
        <v>11602.018692714297</v>
      </c>
      <c r="B13" s="5">
        <v>1.1000000000000001</v>
      </c>
      <c r="G13" s="2">
        <f>SQRT((G9^2)+(O8^2)/L2^2)</f>
        <v>11993</v>
      </c>
      <c r="H13" s="2"/>
      <c r="I13" s="2"/>
    </row>
    <row r="14" spans="1:16" ht="15.75">
      <c r="A14" s="5">
        <f t="shared" si="0"/>
        <v>11881.409185355884</v>
      </c>
      <c r="B14" s="5">
        <v>1.2</v>
      </c>
      <c r="H14" s="4"/>
      <c r="I14" s="4"/>
    </row>
    <row r="15" spans="1:16" ht="15.75">
      <c r="A15" s="5">
        <f t="shared" si="0"/>
        <v>11991.267229649096</v>
      </c>
      <c r="B15" s="5">
        <v>1.3</v>
      </c>
    </row>
    <row r="16" spans="1:16" ht="15.75">
      <c r="A16" s="5">
        <f t="shared" si="0"/>
        <v>11930.025292405808</v>
      </c>
      <c r="B16" s="5">
        <v>1.4</v>
      </c>
    </row>
    <row r="17" spans="1:2" ht="15.75">
      <c r="A17" s="5">
        <f t="shared" si="0"/>
        <v>11698.557217410071</v>
      </c>
      <c r="B17" s="5">
        <v>1.5</v>
      </c>
    </row>
    <row r="18" spans="1:2" ht="15.75">
      <c r="A18" s="5">
        <f t="shared" si="0"/>
        <v>11300.165756789713</v>
      </c>
      <c r="B18" s="5">
        <v>1.6</v>
      </c>
    </row>
    <row r="19" spans="1:2" ht="15.75">
      <c r="A19" s="5">
        <f t="shared" si="0"/>
        <v>10740.535444985591</v>
      </c>
      <c r="B19" s="5">
        <v>1.7</v>
      </c>
    </row>
    <row r="20" spans="1:2" ht="15.75">
      <c r="A20" s="5">
        <f t="shared" si="0"/>
        <v>10027.651487746447</v>
      </c>
      <c r="B20" s="5">
        <v>1.8</v>
      </c>
    </row>
    <row r="21" spans="1:2" ht="15.75">
      <c r="A21" s="5">
        <f t="shared" si="0"/>
        <v>9171.685823499256</v>
      </c>
      <c r="B21" s="5">
        <v>1.9</v>
      </c>
    </row>
    <row r="22" spans="1:2" ht="15.75">
      <c r="A22" s="5">
        <f t="shared" si="0"/>
        <v>8184.8519828528888</v>
      </c>
      <c r="B22" s="5">
        <v>2</v>
      </c>
    </row>
    <row r="23" spans="1:2" ht="15.75">
      <c r="A23" s="5">
        <f t="shared" si="0"/>
        <v>7081.2308172036628</v>
      </c>
      <c r="B23" s="5">
        <v>2.1</v>
      </c>
    </row>
    <row r="24" spans="1:2" ht="15.75">
      <c r="A24" s="5">
        <f t="shared" si="0"/>
        <v>5876.5695830716413</v>
      </c>
      <c r="B24" s="5">
        <v>2.2000000000000002</v>
      </c>
    </row>
    <row r="25" spans="1:2" ht="15.75">
      <c r="A25" s="5">
        <f t="shared" si="0"/>
        <v>4588.0572489761953</v>
      </c>
      <c r="B25" s="5">
        <v>2.2999999999999998</v>
      </c>
    </row>
    <row r="26" spans="1:2" ht="15.75">
      <c r="A26" s="5">
        <f t="shared" si="0"/>
        <v>3234.0792309330709</v>
      </c>
      <c r="B26" s="5">
        <v>2.4</v>
      </c>
    </row>
    <row r="27" spans="1:2" ht="15.75">
      <c r="A27" s="5">
        <f t="shared" si="0"/>
        <v>1833.9550561825017</v>
      </c>
      <c r="B27" s="5">
        <v>2.5</v>
      </c>
    </row>
    <row r="28" spans="1:2" ht="15.75">
      <c r="A28" s="5">
        <f t="shared" si="0"/>
        <v>407.66269834985235</v>
      </c>
      <c r="B28" s="5">
        <v>2.6</v>
      </c>
    </row>
    <row r="29" spans="1:2" ht="15.75">
      <c r="A29" s="5">
        <f t="shared" si="0"/>
        <v>-1024.4464825778787</v>
      </c>
      <c r="B29" s="5">
        <v>2.7</v>
      </c>
    </row>
    <row r="30" spans="1:2" ht="15.75">
      <c r="A30" s="5">
        <f t="shared" si="0"/>
        <v>-2441.9381280193838</v>
      </c>
      <c r="B30" s="5">
        <v>2.8</v>
      </c>
    </row>
    <row r="31" spans="1:2" ht="15.75">
      <c r="A31" s="5">
        <f t="shared" si="0"/>
        <v>-3824.5864528496804</v>
      </c>
      <c r="B31" s="5">
        <v>2.9</v>
      </c>
    </row>
    <row r="32" spans="1:2" ht="15.75">
      <c r="A32" s="5">
        <f t="shared" si="0"/>
        <v>-5152.6628413754152</v>
      </c>
      <c r="B32" s="5">
        <v>3</v>
      </c>
    </row>
    <row r="33" spans="1:2" ht="15.75">
      <c r="A33" s="5">
        <f t="shared" si="0"/>
        <v>-6407.217349341</v>
      </c>
      <c r="B33" s="5">
        <v>3.1</v>
      </c>
    </row>
    <row r="34" spans="1:2" ht="15.75">
      <c r="A34" s="5">
        <f t="shared" si="0"/>
        <v>-7570.3490952934062</v>
      </c>
      <c r="B34" s="5">
        <v>3.2</v>
      </c>
    </row>
    <row r="35" spans="1:2" ht="15.75">
      <c r="A35" s="5">
        <f t="shared" si="0"/>
        <v>-8625.4616831682615</v>
      </c>
      <c r="B35" s="5">
        <v>3.3</v>
      </c>
    </row>
    <row r="36" spans="1:2" ht="15.75">
      <c r="A36" s="5">
        <f t="shared" si="0"/>
        <v>-9557.5000115449329</v>
      </c>
      <c r="B36" s="5">
        <v>3.4</v>
      </c>
    </row>
    <row r="37" spans="1:2" ht="15.75">
      <c r="A37" s="5">
        <f t="shared" si="0"/>
        <v>-10353.165090606715</v>
      </c>
      <c r="B37" s="5">
        <v>3.5</v>
      </c>
    </row>
    <row r="38" spans="1:2" ht="15.75">
      <c r="A38" s="5">
        <f t="shared" si="0"/>
        <v>-11001.103801643998</v>
      </c>
      <c r="B38" s="5">
        <v>3.6</v>
      </c>
    </row>
    <row r="39" spans="1:2" ht="15.75">
      <c r="A39" s="5">
        <f t="shared" si="0"/>
        <v>-11492.070891476111</v>
      </c>
      <c r="B39" s="5">
        <v>3.7</v>
      </c>
    </row>
    <row r="40" spans="1:2" ht="15.75">
      <c r="A40" s="5">
        <f t="shared" si="0"/>
        <v>-11819.060890339393</v>
      </c>
      <c r="B40" s="5">
        <v>3.8</v>
      </c>
    </row>
    <row r="41" spans="1:2" ht="15.75">
      <c r="A41" s="5">
        <f t="shared" si="0"/>
        <v>-11977.408070942754</v>
      </c>
      <c r="B41" s="5">
        <v>3.9</v>
      </c>
    </row>
    <row r="42" spans="1:2" ht="15.75">
      <c r="A42" s="5">
        <f t="shared" si="0"/>
        <v>-11964.85302240336</v>
      </c>
      <c r="B42" s="5">
        <v>4</v>
      </c>
    </row>
    <row r="43" spans="1:2" ht="15.75">
      <c r="A43" s="5">
        <f t="shared" si="0"/>
        <v>-11781.574889137908</v>
      </c>
      <c r="B43" s="5">
        <v>4.0999999999999996</v>
      </c>
    </row>
    <row r="44" spans="1:2" ht="15.75">
      <c r="A44" s="5">
        <f t="shared" si="0"/>
        <v>-11430.188814701884</v>
      </c>
      <c r="B44" s="5">
        <v>4.2</v>
      </c>
    </row>
    <row r="45" spans="1:2" ht="15.75">
      <c r="A45" s="5">
        <f t="shared" si="0"/>
        <v>-10915.708627049984</v>
      </c>
      <c r="B45" s="5">
        <v>4.3</v>
      </c>
    </row>
    <row r="46" spans="1:2" ht="15.75">
      <c r="A46" s="5">
        <f t="shared" si="0"/>
        <v>-10245.475297651044</v>
      </c>
      <c r="B46" s="5">
        <v>4.4000000000000004</v>
      </c>
    </row>
    <row r="47" spans="1:2" ht="15.75">
      <c r="A47" s="5">
        <f t="shared" si="0"/>
        <v>-9429.052195254113</v>
      </c>
      <c r="B47" s="5">
        <v>4.5</v>
      </c>
    </row>
    <row r="48" spans="1:2" ht="15.75">
      <c r="A48" s="5">
        <f t="shared" si="0"/>
        <v>-8478.0886288997317</v>
      </c>
      <c r="B48" s="5">
        <v>4.5999999999999996</v>
      </c>
    </row>
    <row r="49" spans="1:2" ht="15.75">
      <c r="A49" s="5">
        <f t="shared" si="0"/>
        <v>-7406.1536272425838</v>
      </c>
      <c r="B49" s="5">
        <v>4.7</v>
      </c>
    </row>
    <row r="50" spans="1:2" ht="15.75">
      <c r="A50" s="5">
        <f t="shared" si="0"/>
        <v>-6228.5423259409399</v>
      </c>
      <c r="B50" s="5">
        <v>4.8</v>
      </c>
    </row>
    <row r="51" spans="1:2" ht="15.75">
      <c r="A51" s="5">
        <f t="shared" si="0"/>
        <v>-4962.0577257161494</v>
      </c>
      <c r="B51" s="5">
        <v>4.9000000000000004</v>
      </c>
    </row>
    <row r="52" spans="1:2" ht="15.75">
      <c r="A52" s="5">
        <f t="shared" si="0"/>
        <v>-3624.7709351145345</v>
      </c>
      <c r="B52" s="5">
        <v>5</v>
      </c>
    </row>
    <row r="53" spans="1:2" ht="15.75">
      <c r="A53" s="5">
        <f t="shared" si="0"/>
        <v>-2235.7633189992771</v>
      </c>
      <c r="B53" s="5">
        <v>5.0999999999999996</v>
      </c>
    </row>
    <row r="54" spans="1:2" ht="15.75">
      <c r="A54" s="5">
        <f t="shared" si="0"/>
        <v>-814.85423198234128</v>
      </c>
      <c r="B54" s="5">
        <v>5.2</v>
      </c>
    </row>
    <row r="55" spans="1:2" ht="15.75">
      <c r="A55" s="5">
        <f t="shared" si="0"/>
        <v>617.68177830940385</v>
      </c>
      <c r="B55" s="5">
        <v>5.3</v>
      </c>
    </row>
    <row r="56" spans="1:2" ht="15.75">
      <c r="A56" s="5">
        <f t="shared" si="0"/>
        <v>2041.404262987892</v>
      </c>
      <c r="B56" s="5">
        <v>5.4</v>
      </c>
    </row>
    <row r="57" spans="1:2" ht="15.75">
      <c r="A57" s="5">
        <f t="shared" si="0"/>
        <v>3435.9985308552109</v>
      </c>
      <c r="B57" s="5">
        <v>5.5</v>
      </c>
    </row>
    <row r="58" spans="1:2" ht="15.75">
      <c r="A58" s="5">
        <f t="shared" si="0"/>
        <v>4781.5655129545021</v>
      </c>
      <c r="B58" s="5">
        <v>5.6</v>
      </c>
    </row>
    <row r="59" spans="1:2" ht="15.75">
      <c r="A59" s="5">
        <f t="shared" si="0"/>
        <v>6058.9056967251645</v>
      </c>
      <c r="B59" s="5">
        <v>5.7</v>
      </c>
    </row>
    <row r="60" spans="1:2" ht="15.75">
      <c r="A60" s="5">
        <f t="shared" si="0"/>
        <v>7249.7930783868078</v>
      </c>
      <c r="B60" s="5">
        <v>5.8</v>
      </c>
    </row>
    <row r="61" spans="1:2" ht="15.75">
      <c r="A61" s="5">
        <f t="shared" si="0"/>
        <v>8337.2352246034188</v>
      </c>
      <c r="B61" s="5">
        <v>5.9</v>
      </c>
    </row>
    <row r="62" spans="1:2" ht="15.75">
      <c r="A62" s="5">
        <f t="shared" si="0"/>
        <v>9305.7157326815523</v>
      </c>
      <c r="B62" s="5">
        <v>6</v>
      </c>
    </row>
    <row r="63" spans="1:2" ht="15.75">
      <c r="A63" s="5">
        <f t="shared" si="0"/>
        <v>10141.415629707264</v>
      </c>
      <c r="B63" s="5">
        <v>6.1</v>
      </c>
    </row>
    <row r="64" spans="1:2" ht="15.75">
      <c r="A64" s="5">
        <f t="shared" si="0"/>
        <v>10832.410551540155</v>
      </c>
      <c r="B64" s="5">
        <v>6.2</v>
      </c>
    </row>
    <row r="65" spans="1:2" ht="15.75">
      <c r="A65" s="5">
        <f t="shared" si="0"/>
        <v>11368.840888173769</v>
      </c>
      <c r="B65" s="5">
        <v>6.3</v>
      </c>
    </row>
    <row r="66" spans="1:2" ht="15.75">
      <c r="A66" s="5">
        <f t="shared" si="0"/>
        <v>11743.052467706522</v>
      </c>
      <c r="B66" s="5">
        <v>6.4</v>
      </c>
    </row>
    <row r="67" spans="1:2" ht="15.75">
      <c r="A67" s="5">
        <f t="shared" ref="A67:A130" si="1">$G$13*SIN($L$2*B67)</f>
        <v>11949.70577154354</v>
      </c>
      <c r="B67" s="5">
        <v>6.5</v>
      </c>
    </row>
    <row r="68" spans="1:2" ht="15.75">
      <c r="A68" s="5">
        <f t="shared" si="1"/>
        <v>11985.852122468827</v>
      </c>
      <c r="B68" s="5">
        <v>6.6</v>
      </c>
    </row>
    <row r="69" spans="1:2" ht="15.75">
      <c r="A69" s="5">
        <f t="shared" si="1"/>
        <v>11850.975758481796</v>
      </c>
      <c r="B69" s="5">
        <v>6.7</v>
      </c>
    </row>
    <row r="70" spans="1:2" ht="15.75">
      <c r="A70" s="5">
        <f t="shared" si="1"/>
        <v>11547.001192058568</v>
      </c>
      <c r="B70" s="5">
        <v>6.8</v>
      </c>
    </row>
    <row r="71" spans="1:2" ht="15.75">
      <c r="A71" s="5">
        <f t="shared" si="1"/>
        <v>11078.265749830802</v>
      </c>
      <c r="B71" s="5">
        <v>6.9</v>
      </c>
    </row>
    <row r="72" spans="1:2" ht="15.75">
      <c r="A72" s="5">
        <f t="shared" si="1"/>
        <v>10451.457684505631</v>
      </c>
      <c r="B72" s="5">
        <v>7</v>
      </c>
    </row>
    <row r="73" spans="1:2" ht="15.75">
      <c r="A73" s="5">
        <f t="shared" si="1"/>
        <v>9675.5207420900751</v>
      </c>
      <c r="B73" s="5">
        <v>7.1</v>
      </c>
    </row>
    <row r="74" spans="1:2" ht="15.75">
      <c r="A74" s="5">
        <f t="shared" si="1"/>
        <v>8761.5265461229883</v>
      </c>
      <c r="B74" s="5">
        <v>7.2</v>
      </c>
    </row>
    <row r="75" spans="1:2" ht="15.75">
      <c r="A75" s="5">
        <f t="shared" si="1"/>
        <v>7722.5166198278803</v>
      </c>
      <c r="B75" s="5">
        <v>7.3</v>
      </c>
    </row>
    <row r="76" spans="1:2" ht="15.75">
      <c r="A76" s="5">
        <f t="shared" si="1"/>
        <v>6573.3163003272048</v>
      </c>
      <c r="B76" s="5">
        <v>7.4</v>
      </c>
    </row>
    <row r="77" spans="1:2" ht="15.75">
      <c r="A77" s="5">
        <f t="shared" si="1"/>
        <v>5330.3232001236911</v>
      </c>
      <c r="B77" s="5">
        <v>7.5</v>
      </c>
    </row>
    <row r="78" spans="1:2" ht="15.75">
      <c r="A78" s="5">
        <f t="shared" si="1"/>
        <v>4011.2732342313279</v>
      </c>
      <c r="B78" s="5">
        <v>7.6</v>
      </c>
    </row>
    <row r="79" spans="1:2" ht="15.75">
      <c r="A79" s="5">
        <f t="shared" si="1"/>
        <v>2634.9875514484174</v>
      </c>
      <c r="B79" s="5">
        <v>7.7</v>
      </c>
    </row>
    <row r="80" spans="1:2" ht="15.75">
      <c r="A80" s="5">
        <f t="shared" si="1"/>
        <v>1221.1039807386169</v>
      </c>
      <c r="B80" s="5">
        <v>7.8</v>
      </c>
    </row>
    <row r="81" spans="1:2" ht="15.75">
      <c r="A81" s="5">
        <f t="shared" si="1"/>
        <v>-210.20317536522268</v>
      </c>
      <c r="B81" s="5">
        <v>7.9</v>
      </c>
    </row>
    <row r="82" spans="1:2" ht="15.75">
      <c r="A82" s="5">
        <f t="shared" si="1"/>
        <v>-1638.511002145867</v>
      </c>
      <c r="B82" s="5">
        <v>8</v>
      </c>
    </row>
    <row r="83" spans="1:2" ht="15.75">
      <c r="A83" s="5">
        <f t="shared" si="1"/>
        <v>-3043.4393814631662</v>
      </c>
      <c r="B83" s="5">
        <v>8.1</v>
      </c>
    </row>
    <row r="84" spans="1:2" ht="15.75">
      <c r="A84" s="5">
        <f t="shared" si="1"/>
        <v>-4404.9417898632282</v>
      </c>
      <c r="B84" s="5">
        <v>8.1999999999999993</v>
      </c>
    </row>
    <row r="85" spans="1:2" ht="15.75">
      <c r="A85" s="5">
        <f t="shared" si="1"/>
        <v>-5703.5913367198955</v>
      </c>
      <c r="B85" s="5">
        <v>8.3000000000000007</v>
      </c>
    </row>
    <row r="86" spans="1:2" ht="15.75">
      <c r="A86" s="5">
        <f t="shared" si="1"/>
        <v>-6920.8579610117467</v>
      </c>
      <c r="B86" s="5">
        <v>8.4</v>
      </c>
    </row>
    <row r="87" spans="1:2" ht="15.75">
      <c r="A87" s="5">
        <f t="shared" si="1"/>
        <v>-8039.3728314924429</v>
      </c>
      <c r="B87" s="5">
        <v>8.5</v>
      </c>
    </row>
    <row r="88" spans="1:2" ht="15.75">
      <c r="A88" s="5">
        <f t="shared" si="1"/>
        <v>-9043.1761776037929</v>
      </c>
      <c r="B88" s="5">
        <v>8.6</v>
      </c>
    </row>
    <row r="89" spans="1:2" ht="15.75">
      <c r="A89" s="5">
        <f t="shared" si="1"/>
        <v>-9917.9450149024506</v>
      </c>
      <c r="B89" s="5">
        <v>8.6999999999999993</v>
      </c>
    </row>
    <row r="90" spans="1:2" ht="15.75">
      <c r="A90" s="5">
        <f t="shared" si="1"/>
        <v>-10651.197515651309</v>
      </c>
      <c r="B90" s="5">
        <v>8.8000000000000007</v>
      </c>
    </row>
    <row r="91" spans="1:2" ht="15.75">
      <c r="A91" s="5">
        <f t="shared" si="1"/>
        <v>-11232.471108469252</v>
      </c>
      <c r="B91" s="5">
        <v>8.9</v>
      </c>
    </row>
    <row r="92" spans="1:2" ht="15.75">
      <c r="A92" s="5">
        <f t="shared" si="1"/>
        <v>-11653.471765786564</v>
      </c>
      <c r="B92" s="5">
        <v>9</v>
      </c>
    </row>
    <row r="93" spans="1:2" ht="15.75">
      <c r="A93" s="5">
        <f t="shared" si="1"/>
        <v>-11908.192348965247</v>
      </c>
      <c r="B93" s="5">
        <v>9.1</v>
      </c>
    </row>
    <row r="94" spans="1:2" ht="15.75">
      <c r="A94" s="5">
        <f t="shared" si="1"/>
        <v>-11992.998322451695</v>
      </c>
      <c r="B94" s="5">
        <v>9.1999999999999993</v>
      </c>
    </row>
    <row r="95" spans="1:2" ht="15.75">
      <c r="A95" s="5">
        <f t="shared" si="1"/>
        <v>-11906.679613930795</v>
      </c>
      <c r="B95" s="5">
        <v>9.3000000000000007</v>
      </c>
    </row>
    <row r="96" spans="1:2" ht="15.75">
      <c r="A96" s="5">
        <f t="shared" si="1"/>
        <v>-11650.46788050362</v>
      </c>
      <c r="B96" s="5">
        <v>9.4</v>
      </c>
    </row>
    <row r="97" spans="1:2" ht="15.75">
      <c r="A97" s="5">
        <f t="shared" si="1"/>
        <v>-11228.018934522541</v>
      </c>
      <c r="B97" s="5">
        <v>9.5</v>
      </c>
    </row>
    <row r="98" spans="1:2" ht="15.75">
      <c r="A98" s="5">
        <f t="shared" si="1"/>
        <v>-10645.360579844591</v>
      </c>
      <c r="B98" s="5">
        <v>9.6</v>
      </c>
    </row>
    <row r="99" spans="1:2" ht="15.75">
      <c r="A99" s="5">
        <f t="shared" si="1"/>
        <v>-9910.8066028126341</v>
      </c>
      <c r="B99" s="5">
        <v>9.6999999999999993</v>
      </c>
    </row>
    <row r="100" spans="1:2" ht="15.75">
      <c r="A100" s="5">
        <f t="shared" si="1"/>
        <v>-9034.838145202626</v>
      </c>
      <c r="B100" s="5">
        <v>9.8000000000000007</v>
      </c>
    </row>
    <row r="101" spans="1:2" ht="15.75">
      <c r="A101" s="5">
        <f t="shared" si="1"/>
        <v>-8029.9541517927901</v>
      </c>
      <c r="B101" s="5">
        <v>9.9</v>
      </c>
    </row>
    <row r="102" spans="1:2" ht="15.75">
      <c r="A102" s="5">
        <f t="shared" si="1"/>
        <v>-6910.493026475343</v>
      </c>
      <c r="B102" s="5">
        <v>10</v>
      </c>
    </row>
    <row r="103" spans="1:2" ht="15.75">
      <c r="A103" s="5">
        <f t="shared" si="1"/>
        <v>-5692.4280416496758</v>
      </c>
      <c r="B103" s="5">
        <v>10.1</v>
      </c>
    </row>
    <row r="104" spans="1:2" ht="15.75">
      <c r="A104" s="5">
        <f t="shared" si="1"/>
        <v>-4393.1394201414614</v>
      </c>
      <c r="B104" s="5">
        <v>10.199999999999999</v>
      </c>
    </row>
    <row r="105" spans="1:2" ht="15.75">
      <c r="A105" s="5">
        <f t="shared" si="1"/>
        <v>-3031.1663417465747</v>
      </c>
      <c r="B105" s="5">
        <v>10.3</v>
      </c>
    </row>
    <row r="106" spans="1:2" ht="15.75">
      <c r="A106" s="5">
        <f t="shared" si="1"/>
        <v>-1625.9424129474398</v>
      </c>
      <c r="B106" s="5">
        <v>10.4</v>
      </c>
    </row>
    <row r="107" spans="1:2" ht="15.75">
      <c r="A107" s="5">
        <f t="shared" si="1"/>
        <v>-197.51837430948774</v>
      </c>
      <c r="B107" s="5">
        <v>10.5</v>
      </c>
    </row>
    <row r="108" spans="1:2" ht="15.75">
      <c r="A108" s="5">
        <f t="shared" si="1"/>
        <v>1233.7239978331929</v>
      </c>
      <c r="B108" s="5">
        <v>10.6</v>
      </c>
    </row>
    <row r="109" spans="1:2" ht="15.75">
      <c r="A109" s="5">
        <f t="shared" si="1"/>
        <v>2647.3627131473263</v>
      </c>
      <c r="B109" s="5">
        <v>10.7</v>
      </c>
    </row>
    <row r="110" spans="1:2" ht="15.75">
      <c r="A110" s="5">
        <f t="shared" si="1"/>
        <v>4023.2269628720383</v>
      </c>
      <c r="B110" s="5">
        <v>10.8</v>
      </c>
    </row>
    <row r="111" spans="1:2" ht="15.75">
      <c r="A111" s="5">
        <f t="shared" si="1"/>
        <v>5341.6849313521343</v>
      </c>
      <c r="B111" s="5">
        <v>10.9</v>
      </c>
    </row>
    <row r="112" spans="1:2" ht="15.75">
      <c r="A112" s="5">
        <f t="shared" si="1"/>
        <v>6583.9239168319536</v>
      </c>
      <c r="B112" s="5">
        <v>11</v>
      </c>
    </row>
    <row r="113" spans="1:2" ht="15.75">
      <c r="A113" s="5">
        <f t="shared" si="1"/>
        <v>7732.2187645460745</v>
      </c>
      <c r="B113" s="5">
        <v>11.1</v>
      </c>
    </row>
    <row r="114" spans="1:2" ht="15.75">
      <c r="A114" s="5">
        <f t="shared" si="1"/>
        <v>8770.1847819111317</v>
      </c>
      <c r="B114" s="5">
        <v>11.2</v>
      </c>
    </row>
    <row r="115" spans="1:2" ht="15.75">
      <c r="A115" s="5">
        <f t="shared" si="1"/>
        <v>9683.0115270443002</v>
      </c>
      <c r="B115" s="5">
        <v>11.3</v>
      </c>
    </row>
    <row r="116" spans="1:2" ht="15.75">
      <c r="A116" s="5">
        <f t="shared" si="1"/>
        <v>10457.674134745947</v>
      </c>
      <c r="B116" s="5">
        <v>11.4</v>
      </c>
    </row>
    <row r="117" spans="1:2" ht="15.75">
      <c r="A117" s="5">
        <f t="shared" si="1"/>
        <v>11083.119164596807</v>
      </c>
      <c r="B117" s="5">
        <v>11.5</v>
      </c>
    </row>
    <row r="118" spans="1:2" ht="15.75">
      <c r="A118" s="5">
        <f t="shared" si="1"/>
        <v>11550.422319355386</v>
      </c>
      <c r="B118" s="5">
        <v>11.6</v>
      </c>
    </row>
    <row r="119" spans="1:2" ht="15.75">
      <c r="A119" s="5">
        <f t="shared" si="1"/>
        <v>11852.915783217069</v>
      </c>
      <c r="B119" s="5">
        <v>11.7</v>
      </c>
    </row>
    <row r="120" spans="1:2" ht="15.75">
      <c r="A120" s="5">
        <f t="shared" si="1"/>
        <v>11986.28336298139</v>
      </c>
      <c r="B120" s="5">
        <v>11.8</v>
      </c>
    </row>
    <row r="121" spans="1:2" ht="15.75">
      <c r="A121" s="5">
        <f t="shared" si="1"/>
        <v>11948.622074585173</v>
      </c>
      <c r="B121" s="5">
        <v>11.9</v>
      </c>
    </row>
    <row r="122" spans="1:2" ht="15.75">
      <c r="A122" s="5">
        <f t="shared" si="1"/>
        <v>11740.469296240901</v>
      </c>
      <c r="B122" s="5">
        <v>12</v>
      </c>
    </row>
    <row r="123" spans="1:2" ht="15.75">
      <c r="A123" s="5">
        <f t="shared" si="1"/>
        <v>11364.795100739826</v>
      </c>
      <c r="B123" s="5">
        <v>12.1</v>
      </c>
    </row>
    <row r="124" spans="1:2" ht="15.75">
      <c r="A124" s="5">
        <f t="shared" si="1"/>
        <v>10826.959876328085</v>
      </c>
      <c r="B124" s="5">
        <v>12.2</v>
      </c>
    </row>
    <row r="125" spans="1:2" ht="15.75">
      <c r="A125" s="5">
        <f t="shared" si="1"/>
        <v>10134.637840851368</v>
      </c>
      <c r="B125" s="5">
        <v>12.3</v>
      </c>
    </row>
    <row r="126" spans="1:2" ht="15.75">
      <c r="A126" s="5">
        <f t="shared" si="1"/>
        <v>9297.7075405232899</v>
      </c>
      <c r="B126" s="5">
        <v>12.4</v>
      </c>
    </row>
    <row r="127" spans="1:2" ht="15.75">
      <c r="A127" s="5">
        <f t="shared" si="1"/>
        <v>8328.1108957589804</v>
      </c>
      <c r="B127" s="5">
        <v>12.5</v>
      </c>
    </row>
    <row r="128" spans="1:2" ht="15.75">
      <c r="A128" s="5">
        <f t="shared" si="1"/>
        <v>7239.6828053093577</v>
      </c>
      <c r="B128" s="5">
        <v>12.6</v>
      </c>
    </row>
    <row r="129" spans="1:2" ht="15.75">
      <c r="A129" s="5">
        <f t="shared" si="1"/>
        <v>6047.9537400256695</v>
      </c>
      <c r="B129" s="5">
        <v>12.7</v>
      </c>
    </row>
    <row r="130" spans="1:2" ht="15.75">
      <c r="A130" s="5">
        <f t="shared" si="1"/>
        <v>4769.9281429881166</v>
      </c>
      <c r="B130" s="5">
        <v>12.8</v>
      </c>
    </row>
    <row r="131" spans="1:2" ht="15.75">
      <c r="A131" s="5">
        <f t="shared" ref="A131:A152" si="2">$G$13*SIN($L$2*B131)</f>
        <v>3423.8417979441056</v>
      </c>
      <c r="B131" s="5">
        <v>12.9</v>
      </c>
    </row>
    <row r="132" spans="1:2" ht="15.75">
      <c r="A132" s="5">
        <f t="shared" si="2"/>
        <v>2028.9016280963306</v>
      </c>
      <c r="B132" s="5">
        <v>13</v>
      </c>
    </row>
    <row r="133" spans="1:2" ht="15.75">
      <c r="A133" s="5">
        <f t="shared" si="2"/>
        <v>605.01163797867866</v>
      </c>
      <c r="B133" s="5">
        <v>13.1</v>
      </c>
    </row>
    <row r="134" spans="1:2" ht="15.75">
      <c r="A134" s="5">
        <f t="shared" si="2"/>
        <v>-827.51109112354231</v>
      </c>
      <c r="B134" s="5">
        <v>13.2</v>
      </c>
    </row>
    <row r="135" spans="1:2" ht="15.75">
      <c r="A135" s="5">
        <f t="shared" si="2"/>
        <v>-2248.2262998277183</v>
      </c>
      <c r="B135" s="5">
        <v>13.3</v>
      </c>
    </row>
    <row r="136" spans="1:2" ht="15.75">
      <c r="A136" s="5">
        <f t="shared" si="2"/>
        <v>-3636.8622069015132</v>
      </c>
      <c r="B136" s="5">
        <v>13.4</v>
      </c>
    </row>
    <row r="137" spans="1:2" ht="15.75">
      <c r="A137" s="5">
        <f t="shared" si="2"/>
        <v>-4973.6047615435436</v>
      </c>
      <c r="B137" s="5">
        <v>13.5</v>
      </c>
    </row>
    <row r="138" spans="1:2" ht="15.75">
      <c r="A138" s="5">
        <f t="shared" si="2"/>
        <v>-6239.3803644386962</v>
      </c>
      <c r="B138" s="5">
        <v>13.6</v>
      </c>
    </row>
    <row r="139" spans="1:2" ht="15.75">
      <c r="A139" s="5">
        <f t="shared" si="2"/>
        <v>-7416.1280235219874</v>
      </c>
      <c r="B139" s="5">
        <v>13.7</v>
      </c>
    </row>
    <row r="140" spans="1:2" ht="15.75">
      <c r="A140" s="5">
        <f t="shared" si="2"/>
        <v>-8487.0570611371859</v>
      </c>
      <c r="B140" s="5">
        <v>13.8</v>
      </c>
    </row>
    <row r="141" spans="1:2" ht="15.75">
      <c r="A141" s="5">
        <f t="shared" si="2"/>
        <v>-9436.886695440835</v>
      </c>
      <c r="B141" s="5">
        <v>13.9</v>
      </c>
    </row>
    <row r="142" spans="1:2" ht="15.75">
      <c r="A142" s="5">
        <f t="shared" si="2"/>
        <v>-10252.064077532166</v>
      </c>
      <c r="B142" s="5">
        <v>14</v>
      </c>
    </row>
    <row r="143" spans="1:2" ht="15.75">
      <c r="A143" s="5">
        <f t="shared" si="2"/>
        <v>-10920.957673199335</v>
      </c>
      <c r="B143" s="5">
        <v>14.1</v>
      </c>
    </row>
    <row r="144" spans="1:2" ht="15.75">
      <c r="A144" s="5">
        <f t="shared" si="2"/>
        <v>-11434.023229972921</v>
      </c>
      <c r="B144" s="5">
        <v>14.2</v>
      </c>
    </row>
    <row r="145" spans="1:2" ht="15.75">
      <c r="A145" s="5">
        <f t="shared" si="2"/>
        <v>-11783.939961349712</v>
      </c>
      <c r="B145" s="5">
        <v>14.3</v>
      </c>
    </row>
    <row r="146" spans="1:2" ht="15.75">
      <c r="A146" s="5">
        <f t="shared" si="2"/>
        <v>-11965.715005013217</v>
      </c>
      <c r="B146" s="5">
        <v>14.4</v>
      </c>
    </row>
    <row r="147" spans="1:2" ht="15.75">
      <c r="A147" s="5">
        <f t="shared" si="2"/>
        <v>-11976.754664565966</v>
      </c>
      <c r="B147" s="5">
        <v>14.5</v>
      </c>
    </row>
    <row r="148" spans="1:2" ht="15.75">
      <c r="A148" s="5">
        <f t="shared" si="2"/>
        <v>-11816.901418245718</v>
      </c>
      <c r="B148" s="5">
        <v>14.6</v>
      </c>
    </row>
    <row r="149" spans="1:2" ht="15.75">
      <c r="A149" s="5">
        <f t="shared" si="2"/>
        <v>-11488.436166558648</v>
      </c>
      <c r="B149" s="5">
        <v>14.7</v>
      </c>
    </row>
    <row r="150" spans="1:2" ht="15.75">
      <c r="A150" s="5">
        <f t="shared" si="2"/>
        <v>-10996.045686758798</v>
      </c>
      <c r="B150" s="5">
        <v>14.8</v>
      </c>
    </row>
    <row r="151" spans="1:2" ht="15.75">
      <c r="A151" s="5">
        <f t="shared" si="2"/>
        <v>-10346.755758556443</v>
      </c>
      <c r="B151" s="5">
        <v>14.9</v>
      </c>
    </row>
    <row r="152" spans="1:2" ht="15.75">
      <c r="A152" s="5">
        <f t="shared" si="2"/>
        <v>-9549.8309152656748</v>
      </c>
      <c r="B152" s="5">
        <v>15</v>
      </c>
    </row>
  </sheetData>
  <mergeCells count="10">
    <mergeCell ref="G9:I9"/>
    <mergeCell ref="G12:I12"/>
    <mergeCell ref="G13:I13"/>
    <mergeCell ref="G1:I1"/>
    <mergeCell ref="G2:I2"/>
    <mergeCell ref="G4:I4"/>
    <mergeCell ref="G5:I5"/>
    <mergeCell ref="G7:I8"/>
    <mergeCell ref="N7:P7"/>
    <mergeCell ref="N8:P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activeCell="L2" sqref="L2"/>
    </sheetView>
  </sheetViews>
  <sheetFormatPr defaultRowHeight="15"/>
  <cols>
    <col min="1" max="16384" width="9.140625" style="3"/>
  </cols>
  <sheetData>
    <row r="1" spans="1:16" ht="18.75">
      <c r="A1" s="4" t="s">
        <v>0</v>
      </c>
      <c r="B1" s="4" t="s">
        <v>1</v>
      </c>
      <c r="G1" s="2" t="s">
        <v>4</v>
      </c>
      <c r="H1" s="2"/>
      <c r="I1" s="2"/>
      <c r="L1" s="4" t="s">
        <v>5</v>
      </c>
      <c r="O1" s="4" t="s">
        <v>6</v>
      </c>
    </row>
    <row r="2" spans="1:16" ht="15.75">
      <c r="A2" s="5">
        <f>$G$13*SIN($L$2*B2)</f>
        <v>0</v>
      </c>
      <c r="B2" s="5">
        <v>0</v>
      </c>
      <c r="G2" s="2">
        <f>(O5*10)/O2</f>
        <v>10.5</v>
      </c>
      <c r="H2" s="2"/>
      <c r="I2" s="2"/>
      <c r="L2" s="5">
        <f>SQRT(O2/O5)</f>
        <v>0.9759000729485332</v>
      </c>
      <c r="O2" s="4">
        <v>10000</v>
      </c>
    </row>
    <row r="3" spans="1:16" ht="15.75">
      <c r="A3" s="5">
        <f t="shared" ref="A3:A66" si="0">$G$13*SIN($L$2*B3)</f>
        <v>1168.1990458750524</v>
      </c>
      <c r="B3" s="5">
        <v>0.1</v>
      </c>
    </row>
    <row r="4" spans="1:16" ht="18.75">
      <c r="A4" s="5">
        <f t="shared" si="0"/>
        <v>2325.2812136733819</v>
      </c>
      <c r="B4" s="5">
        <v>0.2</v>
      </c>
      <c r="G4" s="2" t="s">
        <v>7</v>
      </c>
      <c r="H4" s="2"/>
      <c r="I4" s="2"/>
      <c r="L4" s="4" t="s">
        <v>3</v>
      </c>
      <c r="O4" s="4" t="s">
        <v>8</v>
      </c>
    </row>
    <row r="5" spans="1:16" ht="15.75">
      <c r="A5" s="5">
        <f t="shared" si="0"/>
        <v>3460.2354163464365</v>
      </c>
      <c r="B5" s="5">
        <v>0.3</v>
      </c>
      <c r="G5" s="2">
        <v>12000</v>
      </c>
      <c r="H5" s="2"/>
      <c r="I5" s="2"/>
      <c r="L5" s="5">
        <f>2*PI()/L2</f>
        <v>6.4383490496069955</v>
      </c>
      <c r="O5" s="4">
        <v>10500</v>
      </c>
    </row>
    <row r="6" spans="1:16" ht="15.75">
      <c r="A6" s="5">
        <f t="shared" si="0"/>
        <v>4562.2611421677857</v>
      </c>
      <c r="B6" s="5">
        <v>0.4</v>
      </c>
    </row>
    <row r="7" spans="1:16" ht="18.75">
      <c r="A7" s="5">
        <f t="shared" si="0"/>
        <v>5620.8712351389458</v>
      </c>
      <c r="B7" s="5">
        <v>0.5</v>
      </c>
      <c r="G7" s="6" t="s">
        <v>9</v>
      </c>
      <c r="H7" s="6"/>
      <c r="I7" s="6"/>
      <c r="L7" s="4" t="s">
        <v>2</v>
      </c>
      <c r="N7" s="2" t="s">
        <v>10</v>
      </c>
      <c r="O7" s="2"/>
      <c r="P7" s="2"/>
    </row>
    <row r="8" spans="1:16" ht="15.75">
      <c r="A8" s="5">
        <f t="shared" si="0"/>
        <v>6625.9916934227294</v>
      </c>
      <c r="B8" s="5">
        <v>0.6</v>
      </c>
      <c r="G8" s="6"/>
      <c r="H8" s="6"/>
      <c r="I8" s="6"/>
      <c r="L8" s="5">
        <f>1/L5</f>
        <v>0.15531932057350031</v>
      </c>
      <c r="N8" s="2">
        <v>0</v>
      </c>
      <c r="O8" s="2"/>
      <c r="P8" s="2"/>
    </row>
    <row r="9" spans="1:16" ht="15.75">
      <c r="A9" s="5">
        <f t="shared" si="0"/>
        <v>7568.0575360969051</v>
      </c>
      <c r="B9" s="5">
        <v>0.7</v>
      </c>
      <c r="G9" s="2">
        <f>G5-G2</f>
        <v>11989.5</v>
      </c>
      <c r="H9" s="2"/>
      <c r="I9" s="2"/>
    </row>
    <row r="10" spans="1:16" ht="15.75">
      <c r="A10" s="5">
        <f t="shared" si="0"/>
        <v>8438.1038259358938</v>
      </c>
      <c r="B10" s="5">
        <v>0.8</v>
      </c>
      <c r="H10" s="4"/>
      <c r="I10" s="4"/>
    </row>
    <row r="11" spans="1:16" ht="15.75">
      <c r="A11" s="5">
        <f t="shared" si="0"/>
        <v>9227.8509820246109</v>
      </c>
      <c r="B11" s="5">
        <v>0.9</v>
      </c>
      <c r="H11" s="4"/>
      <c r="I11" s="4"/>
    </row>
    <row r="12" spans="1:16" ht="18.75">
      <c r="A12" s="5">
        <f t="shared" si="0"/>
        <v>9929.7835703480432</v>
      </c>
      <c r="B12" s="5">
        <v>1</v>
      </c>
      <c r="G12" s="2" t="s">
        <v>11</v>
      </c>
      <c r="H12" s="2"/>
      <c r="I12" s="2"/>
    </row>
    <row r="13" spans="1:16" ht="15.75">
      <c r="A13" s="5">
        <f t="shared" si="0"/>
        <v>10537.221822565318</v>
      </c>
      <c r="B13" s="5">
        <v>1.1000000000000001</v>
      </c>
      <c r="G13" s="2">
        <f>SQRT((G9^2)+(O8^2)/L2^2)</f>
        <v>11989.5</v>
      </c>
      <c r="H13" s="2"/>
      <c r="I13" s="2"/>
    </row>
    <row r="14" spans="1:16" ht="15.75">
      <c r="A14" s="5">
        <f t="shared" si="0"/>
        <v>11044.385202377523</v>
      </c>
      <c r="B14" s="5">
        <v>1.2</v>
      </c>
      <c r="H14" s="4"/>
      <c r="I14" s="4"/>
    </row>
    <row r="15" spans="1:16" ht="15.75">
      <c r="A15" s="5">
        <f t="shared" si="0"/>
        <v>11446.447414575587</v>
      </c>
      <c r="B15" s="5">
        <v>1.3</v>
      </c>
    </row>
    <row r="16" spans="1:16" ht="15.75">
      <c r="A16" s="5">
        <f t="shared" si="0"/>
        <v>11739.582333288197</v>
      </c>
      <c r="B16" s="5">
        <v>1.4</v>
      </c>
    </row>
    <row r="17" spans="1:2" ht="15.75">
      <c r="A17" s="5">
        <f t="shared" si="0"/>
        <v>11921.000412364921</v>
      </c>
      <c r="B17" s="5">
        <v>1.5</v>
      </c>
    </row>
    <row r="18" spans="1:2" ht="15.75">
      <c r="A18" s="5">
        <f t="shared" si="0"/>
        <v>11988.975231404091</v>
      </c>
      <c r="B18" s="5">
        <v>1.6</v>
      </c>
    </row>
    <row r="19" spans="1:2" ht="15.75">
      <c r="A19" s="5">
        <f t="shared" si="0"/>
        <v>11942.859924806718</v>
      </c>
      <c r="B19" s="5">
        <v>1.7</v>
      </c>
    </row>
    <row r="20" spans="1:2" ht="15.75">
      <c r="A20" s="5">
        <f t="shared" si="0"/>
        <v>11783.093337513421</v>
      </c>
      <c r="B20" s="5">
        <v>1.8</v>
      </c>
    </row>
    <row r="21" spans="1:2" ht="15.75">
      <c r="A21" s="5">
        <f t="shared" si="0"/>
        <v>11511.19584884478</v>
      </c>
      <c r="B21" s="5">
        <v>1.9</v>
      </c>
    </row>
    <row r="22" spans="1:2" ht="15.75">
      <c r="A22" s="5">
        <f t="shared" si="0"/>
        <v>11129.754904186553</v>
      </c>
      <c r="B22" s="5">
        <v>2</v>
      </c>
    </row>
    <row r="23" spans="1:2" ht="15.75">
      <c r="A23" s="5">
        <f t="shared" si="0"/>
        <v>10642.400392203872</v>
      </c>
      <c r="B23" s="5">
        <v>2.1</v>
      </c>
    </row>
    <row r="24" spans="1:2" ht="15.75">
      <c r="A24" s="5">
        <f t="shared" si="0"/>
        <v>10053.770101901084</v>
      </c>
      <c r="B24" s="5">
        <v>2.2000000000000002</v>
      </c>
    </row>
    <row r="25" spans="1:2" ht="15.75">
      <c r="A25" s="5">
        <f t="shared" si="0"/>
        <v>9369.4655882466432</v>
      </c>
      <c r="B25" s="5">
        <v>2.2999999999999998</v>
      </c>
    </row>
    <row r="26" spans="1:2" ht="15.75">
      <c r="A26" s="5">
        <f t="shared" si="0"/>
        <v>8595.998866356902</v>
      </c>
      <c r="B26" s="5">
        <v>2.4</v>
      </c>
    </row>
    <row r="27" spans="1:2" ht="15.75">
      <c r="A27" s="5">
        <f t="shared" si="0"/>
        <v>7740.7304415104863</v>
      </c>
      <c r="B27" s="5">
        <v>2.5</v>
      </c>
    </row>
    <row r="28" spans="1:2" ht="15.75">
      <c r="A28" s="5">
        <f t="shared" si="0"/>
        <v>6811.7992647153333</v>
      </c>
      <c r="B28" s="5">
        <v>2.6</v>
      </c>
    </row>
    <row r="29" spans="1:2" ht="15.75">
      <c r="A29" s="5">
        <f t="shared" si="0"/>
        <v>5818.045280388922</v>
      </c>
      <c r="B29" s="5">
        <v>2.7</v>
      </c>
    </row>
    <row r="30" spans="1:2" ht="15.75">
      <c r="A30" s="5">
        <f t="shared" si="0"/>
        <v>4768.9253032076849</v>
      </c>
      <c r="B30" s="5">
        <v>2.8</v>
      </c>
    </row>
    <row r="31" spans="1:2" ht="15.75">
      <c r="A31" s="5">
        <f t="shared" si="0"/>
        <v>3674.4230246626826</v>
      </c>
      <c r="B31" s="5">
        <v>2.9</v>
      </c>
    </row>
    <row r="32" spans="1:2" ht="15.75">
      <c r="A32" s="5">
        <f t="shared" si="0"/>
        <v>2544.9540057220984</v>
      </c>
      <c r="B32" s="5">
        <v>3</v>
      </c>
    </row>
    <row r="33" spans="1:2" ht="15.75">
      <c r="A33" s="5">
        <f t="shared" si="0"/>
        <v>1391.2665597143287</v>
      </c>
      <c r="B33" s="5">
        <v>3.1</v>
      </c>
    </row>
    <row r="34" spans="1:2" ht="15.75">
      <c r="A34" s="5">
        <f t="shared" si="0"/>
        <v>224.33946865533309</v>
      </c>
      <c r="B34" s="5">
        <v>3.2</v>
      </c>
    </row>
    <row r="35" spans="1:2" ht="15.75">
      <c r="A35" s="5">
        <f t="shared" si="0"/>
        <v>-944.72249362243144</v>
      </c>
      <c r="B35" s="5">
        <v>3.3</v>
      </c>
    </row>
    <row r="36" spans="1:2" ht="15.75">
      <c r="A36" s="5">
        <f t="shared" si="0"/>
        <v>-2104.7942373111496</v>
      </c>
      <c r="B36" s="5">
        <v>3.4</v>
      </c>
    </row>
    <row r="37" spans="1:2" ht="15.75">
      <c r="A37" s="5">
        <f t="shared" si="0"/>
        <v>-3244.8362258006955</v>
      </c>
      <c r="B37" s="5">
        <v>3.5</v>
      </c>
    </row>
    <row r="38" spans="1:2" ht="15.75">
      <c r="A38" s="5">
        <f t="shared" si="0"/>
        <v>-4353.999530705858</v>
      </c>
      <c r="B38" s="5">
        <v>3.6</v>
      </c>
    </row>
    <row r="39" spans="1:2" ht="15.75">
      <c r="A39" s="5">
        <f t="shared" si="0"/>
        <v>-5421.7290730173263</v>
      </c>
      <c r="B39" s="5">
        <v>3.7</v>
      </c>
    </row>
    <row r="40" spans="1:2" ht="15.75">
      <c r="A40" s="5">
        <f t="shared" si="0"/>
        <v>-6437.8640679076261</v>
      </c>
      <c r="B40" s="5">
        <v>3.8</v>
      </c>
    </row>
    <row r="41" spans="1:2" ht="15.75">
      <c r="A41" s="5">
        <f t="shared" si="0"/>
        <v>-7392.7347173337248</v>
      </c>
      <c r="B41" s="5">
        <v>3.9</v>
      </c>
    </row>
    <row r="42" spans="1:2" ht="15.75">
      <c r="A42" s="5">
        <f t="shared" si="0"/>
        <v>-8277.2542302849615</v>
      </c>
      <c r="B42" s="5">
        <v>4</v>
      </c>
    </row>
    <row r="43" spans="1:2" ht="15.75">
      <c r="A43" s="5">
        <f t="shared" si="0"/>
        <v>-9083.0052949884139</v>
      </c>
      <c r="B43" s="5">
        <v>4.0999999999999996</v>
      </c>
    </row>
    <row r="44" spans="1:2" ht="15.75">
      <c r="A44" s="5">
        <f t="shared" si="0"/>
        <v>-9802.3201801802024</v>
      </c>
      <c r="B44" s="5">
        <v>4.2</v>
      </c>
    </row>
    <row r="45" spans="1:2" ht="15.75">
      <c r="A45" s="5">
        <f t="shared" si="0"/>
        <v>-10428.353703178747</v>
      </c>
      <c r="B45" s="5">
        <v>4.3</v>
      </c>
    </row>
    <row r="46" spans="1:2" ht="15.75">
      <c r="A46" s="5">
        <f t="shared" si="0"/>
        <v>-10955.14837037739</v>
      </c>
      <c r="B46" s="5">
        <v>4.4000000000000004</v>
      </c>
    </row>
    <row r="47" spans="1:2" ht="15.75">
      <c r="A47" s="5">
        <f t="shared" si="0"/>
        <v>-11377.691070262812</v>
      </c>
      <c r="B47" s="5">
        <v>4.5</v>
      </c>
    </row>
    <row r="48" spans="1:2" ht="15.75">
      <c r="A48" s="5">
        <f t="shared" si="0"/>
        <v>-11691.960779454266</v>
      </c>
      <c r="B48" s="5">
        <v>4.5999999999999996</v>
      </c>
    </row>
    <row r="49" spans="1:2" ht="15.75">
      <c r="A49" s="5">
        <f t="shared" si="0"/>
        <v>-11894.966827780754</v>
      </c>
      <c r="B49" s="5">
        <v>4.7</v>
      </c>
    </row>
    <row r="50" spans="1:2" ht="15.75">
      <c r="A50" s="5">
        <f t="shared" si="0"/>
        <v>-11984.777358256038</v>
      </c>
      <c r="B50" s="5">
        <v>4.8</v>
      </c>
    </row>
    <row r="51" spans="1:2" ht="15.75">
      <c r="A51" s="5">
        <f t="shared" si="0"/>
        <v>-11960.537711119166</v>
      </c>
      <c r="B51" s="5">
        <v>4.9000000000000004</v>
      </c>
    </row>
    <row r="52" spans="1:2" ht="15.75">
      <c r="A52" s="5">
        <f t="shared" si="0"/>
        <v>-11822.478556993257</v>
      </c>
      <c r="B52" s="5">
        <v>5</v>
      </c>
    </row>
    <row r="53" spans="1:2" ht="15.75">
      <c r="A53" s="5">
        <f t="shared" si="0"/>
        <v>-11571.913701765432</v>
      </c>
      <c r="B53" s="5">
        <v>5.0999999999999996</v>
      </c>
    </row>
    <row r="54" spans="1:2" ht="15.75">
      <c r="A54" s="5">
        <f t="shared" si="0"/>
        <v>-11211.227584077124</v>
      </c>
      <c r="B54" s="5">
        <v>5.2</v>
      </c>
    </row>
    <row r="55" spans="1:2" ht="15.75">
      <c r="A55" s="5">
        <f t="shared" si="0"/>
        <v>-10743.85258440191</v>
      </c>
      <c r="B55" s="5">
        <v>5.3</v>
      </c>
    </row>
    <row r="56" spans="1:2" ht="15.75">
      <c r="A56" s="5">
        <f t="shared" si="0"/>
        <v>-10174.23636164333</v>
      </c>
      <c r="B56" s="5">
        <v>5.4</v>
      </c>
    </row>
    <row r="57" spans="1:2" ht="15.75">
      <c r="A57" s="5">
        <f t="shared" si="0"/>
        <v>-9507.7995280859959</v>
      </c>
      <c r="B57" s="5">
        <v>5.5</v>
      </c>
    </row>
    <row r="58" spans="1:2" ht="15.75">
      <c r="A58" s="5">
        <f t="shared" si="0"/>
        <v>-8750.8840654757805</v>
      </c>
      <c r="B58" s="5">
        <v>5.6</v>
      </c>
    </row>
    <row r="59" spans="1:2" ht="15.75">
      <c r="A59" s="5">
        <f t="shared" si="0"/>
        <v>-7910.6929731148393</v>
      </c>
      <c r="B59" s="5">
        <v>5.7</v>
      </c>
    </row>
    <row r="60" spans="1:2" ht="15.75">
      <c r="A60" s="5">
        <f t="shared" si="0"/>
        <v>-6995.2217222954359</v>
      </c>
      <c r="B60" s="5">
        <v>5.8</v>
      </c>
    </row>
    <row r="61" spans="1:2" ht="15.75">
      <c r="A61" s="5">
        <f t="shared" si="0"/>
        <v>-6013.1821693694656</v>
      </c>
      <c r="B61" s="5">
        <v>5.9</v>
      </c>
    </row>
    <row r="62" spans="1:2" ht="15.75">
      <c r="A62" s="5">
        <f t="shared" si="0"/>
        <v>-4973.9196515163831</v>
      </c>
      <c r="B62" s="5">
        <v>6</v>
      </c>
    </row>
    <row r="63" spans="1:2" ht="15.75">
      <c r="A63" s="5">
        <f t="shared" si="0"/>
        <v>-3887.3240541469527</v>
      </c>
      <c r="B63" s="5">
        <v>6.1</v>
      </c>
    </row>
    <row r="64" spans="1:2" ht="15.75">
      <c r="A64" s="5">
        <f t="shared" si="0"/>
        <v>-2763.7356962481681</v>
      </c>
      <c r="B64" s="5">
        <v>6.2</v>
      </c>
    </row>
    <row r="65" spans="1:2" ht="15.75">
      <c r="A65" s="5">
        <f t="shared" si="0"/>
        <v>-1613.8469292881416</v>
      </c>
      <c r="B65" s="5">
        <v>6.3</v>
      </c>
    </row>
    <row r="66" spans="1:2" ht="15.75">
      <c r="A66" s="5">
        <f t="shared" si="0"/>
        <v>-448.60038609062121</v>
      </c>
      <c r="B66" s="5">
        <v>6.4</v>
      </c>
    </row>
    <row r="67" spans="1:2" ht="15.75">
      <c r="A67" s="5">
        <f t="shared" ref="A67:A130" si="1">$G$13*SIN($L$2*B67)</f>
        <v>720.91515203112658</v>
      </c>
      <c r="B67" s="5">
        <v>6.5</v>
      </c>
    </row>
    <row r="68" spans="1:2" ht="15.75">
      <c r="A68" s="5">
        <f t="shared" si="1"/>
        <v>1883.5702789266443</v>
      </c>
      <c r="B68" s="5">
        <v>6.6</v>
      </c>
    </row>
    <row r="69" spans="1:2" ht="15.75">
      <c r="A69" s="5">
        <f t="shared" si="1"/>
        <v>3028.3008738567473</v>
      </c>
      <c r="B69" s="5">
        <v>6.7</v>
      </c>
    </row>
    <row r="70" spans="1:2" ht="15.75">
      <c r="A70" s="5">
        <f t="shared" si="1"/>
        <v>4144.2133904694738</v>
      </c>
      <c r="B70" s="5">
        <v>6.8</v>
      </c>
    </row>
    <row r="71" spans="1:2" ht="15.75">
      <c r="A71" s="5">
        <f t="shared" si="1"/>
        <v>5220.6885225470578</v>
      </c>
      <c r="B71" s="5">
        <v>6.9</v>
      </c>
    </row>
    <row r="72" spans="1:2" ht="15.75">
      <c r="A72" s="5">
        <f t="shared" si="1"/>
        <v>6247.4822600141442</v>
      </c>
      <c r="B72" s="5">
        <v>7</v>
      </c>
    </row>
    <row r="73" spans="1:2" ht="15.75">
      <c r="A73" s="5">
        <f t="shared" si="1"/>
        <v>7214.8233735330296</v>
      </c>
      <c r="B73" s="5">
        <v>7.1</v>
      </c>
    </row>
    <row r="74" spans="1:2" ht="15.75">
      <c r="A74" s="5">
        <f t="shared" si="1"/>
        <v>8113.5063999974363</v>
      </c>
      <c r="B74" s="5">
        <v>7.2</v>
      </c>
    </row>
    <row r="75" spans="1:2" ht="15.75">
      <c r="A75" s="5">
        <f t="shared" si="1"/>
        <v>8934.9792440515939</v>
      </c>
      <c r="B75" s="5">
        <v>7.3</v>
      </c>
    </row>
    <row r="76" spans="1:2" ht="15.75">
      <c r="A76" s="5">
        <f t="shared" si="1"/>
        <v>9671.4245619963076</v>
      </c>
      <c r="B76" s="5">
        <v>7.4</v>
      </c>
    </row>
    <row r="77" spans="1:2" ht="15.75">
      <c r="A77" s="5">
        <f t="shared" si="1"/>
        <v>10315.834153612032</v>
      </c>
      <c r="B77" s="5">
        <v>7.5</v>
      </c>
    </row>
    <row r="78" spans="1:2" ht="15.75">
      <c r="A78" s="5">
        <f t="shared" si="1"/>
        <v>10862.075653967675</v>
      </c>
      <c r="B78" s="5">
        <v>7.6</v>
      </c>
    </row>
    <row r="79" spans="1:2" ht="15.75">
      <c r="A79" s="5">
        <f t="shared" si="1"/>
        <v>11304.95089055887</v>
      </c>
      <c r="B79" s="5">
        <v>7.7</v>
      </c>
    </row>
    <row r="80" spans="1:2" ht="15.75">
      <c r="A80" s="5">
        <f t="shared" si="1"/>
        <v>11640.245350434441</v>
      </c>
      <c r="B80" s="5">
        <v>7.8</v>
      </c>
    </row>
    <row r="81" spans="1:2" ht="15.75">
      <c r="A81" s="5">
        <f t="shared" si="1"/>
        <v>11864.768286569391</v>
      </c>
      <c r="B81" s="5">
        <v>7.9</v>
      </c>
    </row>
    <row r="82" spans="1:2" ht="15.75">
      <c r="A82" s="5">
        <f t="shared" si="1"/>
        <v>11976.383081821925</v>
      </c>
      <c r="B82" s="5">
        <v>8</v>
      </c>
    </row>
    <row r="83" spans="1:2" ht="15.75">
      <c r="A83" s="5">
        <f t="shared" si="1"/>
        <v>11974.027581523487</v>
      </c>
      <c r="B83" s="5">
        <v>8.1</v>
      </c>
    </row>
    <row r="84" spans="1:2" ht="15.75">
      <c r="A84" s="5">
        <f t="shared" si="1"/>
        <v>11857.724201211669</v>
      </c>
      <c r="B84" s="5">
        <v>8.1999999999999993</v>
      </c>
    </row>
    <row r="85" spans="1:2" ht="15.75">
      <c r="A85" s="5">
        <f t="shared" si="1"/>
        <v>11628.579713318271</v>
      </c>
      <c r="B85" s="5">
        <v>8.3000000000000007</v>
      </c>
    </row>
    <row r="86" spans="1:2" ht="15.75">
      <c r="A86" s="5">
        <f t="shared" si="1"/>
        <v>11288.774714842471</v>
      </c>
      <c r="B86" s="5">
        <v>8.4</v>
      </c>
    </row>
    <row r="87" spans="1:2" ht="15.75">
      <c r="A87" s="5">
        <f t="shared" si="1"/>
        <v>10841.542876237303</v>
      </c>
      <c r="B87" s="5">
        <v>8.5</v>
      </c>
    </row>
    <row r="88" spans="1:2" ht="15.75">
      <c r="A88" s="5">
        <f t="shared" si="1"/>
        <v>10291.140168982423</v>
      </c>
      <c r="B88" s="5">
        <v>8.6</v>
      </c>
    </row>
    <row r="89" spans="1:2" ht="15.75">
      <c r="A89" s="5">
        <f t="shared" si="1"/>
        <v>9642.8043646812712</v>
      </c>
      <c r="B89" s="5">
        <v>8.6999999999999993</v>
      </c>
    </row>
    <row r="90" spans="1:2" ht="15.75">
      <c r="A90" s="5">
        <f t="shared" si="1"/>
        <v>8902.7051910995233</v>
      </c>
      <c r="B90" s="5">
        <v>8.8000000000000007</v>
      </c>
    </row>
    <row r="91" spans="1:2" ht="15.75">
      <c r="A91" s="5">
        <f t="shared" si="1"/>
        <v>8077.8856194726695</v>
      </c>
      <c r="B91" s="5">
        <v>8.9</v>
      </c>
    </row>
    <row r="92" spans="1:2" ht="15.75">
      <c r="A92" s="5">
        <f t="shared" si="1"/>
        <v>7176.1948418073562</v>
      </c>
      <c r="B92" s="5">
        <v>9</v>
      </c>
    </row>
    <row r="93" spans="1:2" ht="15.75">
      <c r="A93" s="5">
        <f t="shared" si="1"/>
        <v>6206.2135759817629</v>
      </c>
      <c r="B93" s="5">
        <v>9.1</v>
      </c>
    </row>
    <row r="94" spans="1:2" ht="15.75">
      <c r="A94" s="5">
        <f t="shared" si="1"/>
        <v>5177.1724094603842</v>
      </c>
      <c r="B94" s="5">
        <v>9.1999999999999993</v>
      </c>
    </row>
    <row r="95" spans="1:2" ht="15.75">
      <c r="A95" s="5">
        <f t="shared" si="1"/>
        <v>4098.8639586851832</v>
      </c>
      <c r="B95" s="5">
        <v>9.3000000000000007</v>
      </c>
    </row>
    <row r="96" spans="1:2" ht="15.75">
      <c r="A96" s="5">
        <f t="shared" si="1"/>
        <v>2981.5496800567144</v>
      </c>
      <c r="B96" s="5">
        <v>9.4</v>
      </c>
    </row>
    <row r="97" spans="1:2" ht="15.75">
      <c r="A97" s="5">
        <f t="shared" si="1"/>
        <v>1835.8622193152135</v>
      </c>
      <c r="B97" s="5">
        <v>9.5</v>
      </c>
    </row>
    <row r="98" spans="1:2" ht="15.75">
      <c r="A98" s="5">
        <f t="shared" si="1"/>
        <v>672.70422859009841</v>
      </c>
      <c r="B98" s="5">
        <v>9.6</v>
      </c>
    </row>
    <row r="99" spans="1:2" ht="15.75">
      <c r="A99" s="5">
        <f t="shared" si="1"/>
        <v>-496.85538599983528</v>
      </c>
      <c r="B99" s="5">
        <v>9.6999999999999993</v>
      </c>
    </row>
    <row r="100" spans="1:2" ht="15.75">
      <c r="A100" s="5">
        <f t="shared" si="1"/>
        <v>-1661.6867988613033</v>
      </c>
      <c r="B100" s="5">
        <v>9.8000000000000007</v>
      </c>
    </row>
    <row r="101" spans="1:2" ht="15.75">
      <c r="A101" s="5">
        <f t="shared" si="1"/>
        <v>-2810.7051791664662</v>
      </c>
      <c r="B101" s="5">
        <v>9.9</v>
      </c>
    </row>
    <row r="102" spans="1:2" ht="15.75">
      <c r="A102" s="5">
        <f t="shared" si="1"/>
        <v>-3932.9761769114921</v>
      </c>
      <c r="B102" s="5">
        <v>10</v>
      </c>
    </row>
    <row r="103" spans="1:2" ht="15.75">
      <c r="A103" s="5">
        <f t="shared" si="1"/>
        <v>-5017.8199769612374</v>
      </c>
      <c r="B103" s="5">
        <v>10.1</v>
      </c>
    </row>
    <row r="104" spans="1:2" ht="15.75">
      <c r="A104" s="5">
        <f t="shared" si="1"/>
        <v>-6054.9129308758393</v>
      </c>
      <c r="B104" s="5">
        <v>10.199999999999999</v>
      </c>
    </row>
    <row r="105" spans="1:2" ht="15.75">
      <c r="A105" s="5">
        <f t="shared" si="1"/>
        <v>-7034.3857993646061</v>
      </c>
      <c r="B105" s="5">
        <v>10.3</v>
      </c>
    </row>
    <row r="106" spans="1:2" ht="15.75">
      <c r="A106" s="5">
        <f t="shared" si="1"/>
        <v>-7946.9176704674246</v>
      </c>
      <c r="B106" s="5">
        <v>10.4</v>
      </c>
    </row>
    <row r="107" spans="1:2" ht="15.75">
      <c r="A107" s="5">
        <f t="shared" si="1"/>
        <v>-8783.8246597144571</v>
      </c>
      <c r="B107" s="5">
        <v>10.5</v>
      </c>
    </row>
    <row r="108" spans="1:2" ht="15.75">
      <c r="A108" s="5">
        <f t="shared" si="1"/>
        <v>-9537.1425481706974</v>
      </c>
      <c r="B108" s="5">
        <v>10.6</v>
      </c>
    </row>
    <row r="109" spans="1:2" ht="15.75">
      <c r="A109" s="5">
        <f t="shared" si="1"/>
        <v>-10199.702571961052</v>
      </c>
      <c r="B109" s="5">
        <v>10.7</v>
      </c>
    </row>
    <row r="110" spans="1:2" ht="15.75">
      <c r="A110" s="5">
        <f t="shared" si="1"/>
        <v>-10765.199642043564</v>
      </c>
      <c r="B110" s="5">
        <v>10.8</v>
      </c>
    </row>
    <row r="111" spans="1:2" ht="15.75">
      <c r="A111" s="5">
        <f t="shared" si="1"/>
        <v>-11228.252345034036</v>
      </c>
      <c r="B111" s="5">
        <v>10.9</v>
      </c>
    </row>
    <row r="112" spans="1:2" ht="15.75">
      <c r="A112" s="5">
        <f t="shared" si="1"/>
        <v>-11584.454154099216</v>
      </c>
      <c r="B112" s="5">
        <v>11</v>
      </c>
    </row>
    <row r="113" spans="1:2" ht="15.75">
      <c r="A113" s="5">
        <f t="shared" si="1"/>
        <v>-11830.415362582462</v>
      </c>
      <c r="B113" s="5">
        <v>11.1</v>
      </c>
    </row>
    <row r="114" spans="1:2" ht="15.75">
      <c r="A114" s="5">
        <f t="shared" si="1"/>
        <v>-11963.795341311059</v>
      </c>
      <c r="B114" s="5">
        <v>11.2</v>
      </c>
    </row>
    <row r="115" spans="1:2" ht="15.75">
      <c r="A115" s="5">
        <f t="shared" si="1"/>
        <v>-11983.324812616414</v>
      </c>
      <c r="B115" s="5">
        <v>11.3</v>
      </c>
    </row>
    <row r="116" spans="1:2" ht="15.75">
      <c r="A116" s="5">
        <f t="shared" si="1"/>
        <v>-11888.81792910191</v>
      </c>
      <c r="B116" s="5">
        <v>11.4</v>
      </c>
    </row>
    <row r="117" spans="1:2" ht="15.75">
      <c r="A117" s="5">
        <f t="shared" si="1"/>
        <v>-11681.174042213819</v>
      </c>
      <c r="B117" s="5">
        <v>11.5</v>
      </c>
    </row>
    <row r="118" spans="1:2" ht="15.75">
      <c r="A118" s="5">
        <f t="shared" si="1"/>
        <v>-11362.369143785098</v>
      </c>
      <c r="B118" s="5">
        <v>11.6</v>
      </c>
    </row>
    <row r="119" spans="1:2" ht="15.75">
      <c r="A119" s="5">
        <f t="shared" si="1"/>
        <v>-10935.437061996487</v>
      </c>
      <c r="B119" s="5">
        <v>11.7</v>
      </c>
    </row>
    <row r="120" spans="1:2" ht="15.75">
      <c r="A120" s="5">
        <f t="shared" si="1"/>
        <v>-10404.44059069894</v>
      </c>
      <c r="B120" s="5">
        <v>11.8</v>
      </c>
    </row>
    <row r="121" spans="1:2" ht="15.75">
      <c r="A121" s="5">
        <f t="shared" si="1"/>
        <v>-9774.4328268380996</v>
      </c>
      <c r="B121" s="5">
        <v>11.9</v>
      </c>
    </row>
    <row r="122" spans="1:2" ht="15.75">
      <c r="A122" s="5">
        <f t="shared" si="1"/>
        <v>-9051.409083903518</v>
      </c>
      <c r="B122" s="5">
        <v>12</v>
      </c>
    </row>
    <row r="123" spans="1:2" ht="15.75">
      <c r="A123" s="5">
        <f t="shared" si="1"/>
        <v>-8242.2498390066612</v>
      </c>
      <c r="B123" s="5">
        <v>12.1</v>
      </c>
    </row>
    <row r="124" spans="1:2" ht="15.75">
      <c r="A124" s="5">
        <f t="shared" si="1"/>
        <v>-7354.6552565175771</v>
      </c>
      <c r="B124" s="5">
        <v>12.2</v>
      </c>
    </row>
    <row r="125" spans="1:2" ht="15.75">
      <c r="A125" s="5">
        <f t="shared" si="1"/>
        <v>-6397.0719113499435</v>
      </c>
      <c r="B125" s="5">
        <v>12.3</v>
      </c>
    </row>
    <row r="126" spans="1:2" ht="15.75">
      <c r="A126" s="5">
        <f t="shared" si="1"/>
        <v>-5378.6124092143691</v>
      </c>
      <c r="B126" s="5">
        <v>12.4</v>
      </c>
    </row>
    <row r="127" spans="1:2" ht="15.75">
      <c r="A127" s="5">
        <f t="shared" si="1"/>
        <v>-4308.9686687537278</v>
      </c>
      <c r="B127" s="5">
        <v>12.5</v>
      </c>
    </row>
    <row r="128" spans="1:2" ht="15.75">
      <c r="A128" s="5">
        <f t="shared" si="1"/>
        <v>-3198.3196907900256</v>
      </c>
      <c r="B128" s="5">
        <v>12.6</v>
      </c>
    </row>
    <row r="129" spans="1:2" ht="15.75">
      <c r="A129" s="5">
        <f t="shared" si="1"/>
        <v>-2057.2346923737805</v>
      </c>
      <c r="B129" s="5">
        <v>12.7</v>
      </c>
    </row>
    <row r="130" spans="1:2" ht="15.75">
      <c r="A130" s="5">
        <f t="shared" si="1"/>
        <v>-896.57252743689469</v>
      </c>
      <c r="B130" s="5">
        <v>12.8</v>
      </c>
    </row>
    <row r="131" spans="1:2" ht="15.75">
      <c r="A131" s="5">
        <f t="shared" ref="A131:A152" si="2">$G$13*SIN($L$2*B131)</f>
        <v>272.62164881229694</v>
      </c>
      <c r="B131" s="5">
        <v>12.9</v>
      </c>
    </row>
    <row r="132" spans="1:2" ht="15.75">
      <c r="A132" s="5">
        <f t="shared" si="2"/>
        <v>1439.2214883843417</v>
      </c>
      <c r="B132" s="5">
        <v>13</v>
      </c>
    </row>
    <row r="133" spans="1:2" ht="15.75">
      <c r="A133" s="5">
        <f t="shared" si="2"/>
        <v>2592.1253316548455</v>
      </c>
      <c r="B133" s="5">
        <v>13.1</v>
      </c>
    </row>
    <row r="134" spans="1:2" ht="15.75">
      <c r="A134" s="5">
        <f t="shared" si="2"/>
        <v>3720.361853570017</v>
      </c>
      <c r="B134" s="5">
        <v>13.2</v>
      </c>
    </row>
    <row r="135" spans="1:2" ht="15.75">
      <c r="A135" s="5">
        <f t="shared" si="2"/>
        <v>4813.1944695554203</v>
      </c>
      <c r="B135" s="5">
        <v>13.3</v>
      </c>
    </row>
    <row r="136" spans="1:2" ht="15.75">
      <c r="A136" s="5">
        <f t="shared" si="2"/>
        <v>5860.2235075747503</v>
      </c>
      <c r="B136" s="5">
        <v>13.4</v>
      </c>
    </row>
    <row r="137" spans="1:2" ht="15.75">
      <c r="A137" s="5">
        <f t="shared" si="2"/>
        <v>6851.4851740437507</v>
      </c>
      <c r="B137" s="5">
        <v>13.5</v>
      </c>
    </row>
    <row r="138" spans="1:2" ht="15.75">
      <c r="A138" s="5">
        <f t="shared" si="2"/>
        <v>7777.5463718141445</v>
      </c>
      <c r="B138" s="5">
        <v>13.6</v>
      </c>
    </row>
    <row r="139" spans="1:2" ht="15.75">
      <c r="A139" s="5">
        <f t="shared" si="2"/>
        <v>8629.5944679159329</v>
      </c>
      <c r="B139" s="5">
        <v>13.7</v>
      </c>
    </row>
    <row r="140" spans="1:2" ht="15.75">
      <c r="A140" s="5">
        <f t="shared" si="2"/>
        <v>9399.5211568053837</v>
      </c>
      <c r="B140" s="5">
        <v>13.8</v>
      </c>
    </row>
    <row r="141" spans="1:2" ht="15.75">
      <c r="A141" s="5">
        <f t="shared" si="2"/>
        <v>10079.999621054718</v>
      </c>
      <c r="B141" s="5">
        <v>13.9</v>
      </c>
    </row>
    <row r="142" spans="1:2" ht="15.75">
      <c r="A142" s="5">
        <f t="shared" si="2"/>
        <v>10664.554255203033</v>
      </c>
      <c r="B142" s="5">
        <v>14</v>
      </c>
    </row>
    <row r="143" spans="1:2" ht="15.75">
      <c r="A143" s="5">
        <f t="shared" si="2"/>
        <v>11147.622289258406</v>
      </c>
      <c r="B143" s="5">
        <v>14.1</v>
      </c>
    </row>
    <row r="144" spans="1:2" ht="15.75">
      <c r="A144" s="5">
        <f t="shared" si="2"/>
        <v>11524.606725426387</v>
      </c>
      <c r="B144" s="5">
        <v>14.2</v>
      </c>
    </row>
    <row r="145" spans="1:2" ht="15.75">
      <c r="A145" s="5">
        <f t="shared" si="2"/>
        <v>11791.920084305673</v>
      </c>
      <c r="B145" s="5">
        <v>14.3</v>
      </c>
    </row>
    <row r="146" spans="1:2" ht="15.75">
      <c r="A146" s="5">
        <f t="shared" si="2"/>
        <v>11947.018544250932</v>
      </c>
      <c r="B146" s="5">
        <v>14.4</v>
      </c>
    </row>
    <row r="147" spans="1:2" ht="15.75">
      <c r="A147" s="5">
        <f t="shared" si="2"/>
        <v>11988.426149024073</v>
      </c>
      <c r="B147" s="5">
        <v>14.5</v>
      </c>
    </row>
    <row r="148" spans="1:2" ht="15.75">
      <c r="A148" s="5">
        <f t="shared" si="2"/>
        <v>11915.74885336771</v>
      </c>
      <c r="B148" s="5">
        <v>14.6</v>
      </c>
    </row>
    <row r="149" spans="1:2" ht="15.75">
      <c r="A149" s="5">
        <f t="shared" si="2"/>
        <v>11729.678272839661</v>
      </c>
      <c r="B149" s="5">
        <v>14.7</v>
      </c>
    </row>
    <row r="150" spans="1:2" ht="15.75">
      <c r="A150" s="5">
        <f t="shared" si="2"/>
        <v>11431.985102224082</v>
      </c>
      <c r="B150" s="5">
        <v>14.8</v>
      </c>
    </row>
    <row r="151" spans="1:2" ht="15.75">
      <c r="A151" s="5">
        <f t="shared" si="2"/>
        <v>11025.502265151332</v>
      </c>
      <c r="B151" s="5">
        <v>14.9</v>
      </c>
    </row>
    <row r="152" spans="1:2" ht="15.75">
      <c r="A152" s="5">
        <f t="shared" si="2"/>
        <v>10514.097955278961</v>
      </c>
      <c r="B152" s="5">
        <v>15</v>
      </c>
    </row>
  </sheetData>
  <mergeCells count="10">
    <mergeCell ref="G9:I9"/>
    <mergeCell ref="G12:I12"/>
    <mergeCell ref="G13:I13"/>
    <mergeCell ref="G1:I1"/>
    <mergeCell ref="G2:I2"/>
    <mergeCell ref="G4:I4"/>
    <mergeCell ref="G5:I5"/>
    <mergeCell ref="G7:I8"/>
    <mergeCell ref="N7:P7"/>
    <mergeCell ref="N8:P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Материал 2 Пружина 2</vt:lpstr>
      <vt:lpstr>Материал 3 и Пружина 2</vt:lpstr>
      <vt:lpstr>Материал 3 и Пружина 3</vt:lpstr>
      <vt:lpstr>Материал 4 и Пружина 3</vt:lpstr>
      <vt:lpstr>Материал 5 и Пружина 4</vt:lpstr>
      <vt:lpstr>Материал 6 и Пружина 4</vt:lpstr>
    </vt:vector>
  </TitlesOfParts>
  <Company>Portable by Gosuto® 2018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2019-12-05T16:47:08Z</dcterms:created>
  <dcterms:modified xsi:type="dcterms:W3CDTF">2019-12-08T21:31:25Z</dcterms:modified>
</cp:coreProperties>
</file>