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firstSheet="2" activeTab="3"/>
  </bookViews>
  <sheets>
    <sheet name="Материал 1 Пружина 1 Отклон 2" sheetId="1" r:id="rId1"/>
    <sheet name="Материал 1 Пружина 1 Отклон 3" sheetId="7" r:id="rId2"/>
    <sheet name="Материал 4 Пружина 3 Отклон 6" sheetId="8" r:id="rId3"/>
    <sheet name="Материал 4 Пружина 3 Отклон 7" sheetId="9" r:id="rId4"/>
  </sheets>
  <calcPr calcId="124519"/>
</workbook>
</file>

<file path=xl/calcChain.xml><?xml version="1.0" encoding="utf-8"?>
<calcChain xmlns="http://schemas.openxmlformats.org/spreadsheetml/2006/main">
  <c r="L2" i="9"/>
  <c r="L5" s="1"/>
  <c r="L8" s="1"/>
  <c r="G2"/>
  <c r="G9" s="1"/>
  <c r="G13" s="1"/>
  <c r="L2" i="8"/>
  <c r="L5" s="1"/>
  <c r="L8" s="1"/>
  <c r="G2"/>
  <c r="G9" s="1"/>
  <c r="L2" i="7"/>
  <c r="L5" s="1"/>
  <c r="L8" s="1"/>
  <c r="G2"/>
  <c r="G9" s="1"/>
  <c r="G13" s="1"/>
  <c r="G2" i="1"/>
  <c r="G9" s="1"/>
  <c r="G13" s="1"/>
  <c r="L2"/>
  <c r="L5" s="1"/>
  <c r="L8" s="1"/>
  <c r="A150" i="9" l="1"/>
  <c r="A146"/>
  <c r="A142"/>
  <c r="A138"/>
  <c r="A134"/>
  <c r="A130"/>
  <c r="A126"/>
  <c r="A122"/>
  <c r="A118"/>
  <c r="A114"/>
  <c r="A110"/>
  <c r="A106"/>
  <c r="A102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1"/>
  <c r="A87"/>
  <c r="A55"/>
  <c r="A47"/>
  <c r="A39"/>
  <c r="A31"/>
  <c r="A23"/>
  <c r="A15"/>
  <c r="A9"/>
  <c r="A3"/>
  <c r="A152"/>
  <c r="A148"/>
  <c r="A144"/>
  <c r="A140"/>
  <c r="A136"/>
  <c r="A132"/>
  <c r="A128"/>
  <c r="A124"/>
  <c r="A120"/>
  <c r="A116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3"/>
  <c r="A7"/>
  <c r="A4"/>
  <c r="A2"/>
  <c r="A149"/>
  <c r="A145"/>
  <c r="A141"/>
  <c r="A137"/>
  <c r="A133"/>
  <c r="A129"/>
  <c r="A125"/>
  <c r="A121"/>
  <c r="A117"/>
  <c r="A113"/>
  <c r="A109"/>
  <c r="A105"/>
  <c r="A101"/>
  <c r="A97"/>
  <c r="A93"/>
  <c r="A89"/>
  <c r="A85"/>
  <c r="A81"/>
  <c r="A77"/>
  <c r="A73"/>
  <c r="A69"/>
  <c r="A65"/>
  <c r="A61"/>
  <c r="A57"/>
  <c r="A53"/>
  <c r="A49"/>
  <c r="A45"/>
  <c r="A41"/>
  <c r="A37"/>
  <c r="A33"/>
  <c r="A29"/>
  <c r="A25"/>
  <c r="A21"/>
  <c r="A17"/>
  <c r="A10"/>
  <c r="A8"/>
  <c r="A5"/>
  <c r="A151"/>
  <c r="A147"/>
  <c r="A143"/>
  <c r="A139"/>
  <c r="A135"/>
  <c r="A131"/>
  <c r="A127"/>
  <c r="A123"/>
  <c r="A119"/>
  <c r="A115"/>
  <c r="A111"/>
  <c r="A107"/>
  <c r="A103"/>
  <c r="A99"/>
  <c r="A95"/>
  <c r="A91"/>
  <c r="A83"/>
  <c r="A79"/>
  <c r="A75"/>
  <c r="A71"/>
  <c r="A67"/>
  <c r="A63"/>
  <c r="A59"/>
  <c r="A51"/>
  <c r="A43"/>
  <c r="A35"/>
  <c r="A27"/>
  <c r="A19"/>
  <c r="A12"/>
  <c r="A6"/>
  <c r="G13" i="8"/>
  <c r="A143" s="1"/>
  <c r="A151" i="7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2"/>
  <c r="A9"/>
  <c r="A6"/>
  <c r="A3"/>
  <c r="A97"/>
  <c r="A77"/>
  <c r="A65"/>
  <c r="A57"/>
  <c r="A49"/>
  <c r="A41"/>
  <c r="A33"/>
  <c r="A25"/>
  <c r="A17"/>
  <c r="A10"/>
  <c r="A5"/>
  <c r="A150"/>
  <c r="A146"/>
  <c r="A142"/>
  <c r="A138"/>
  <c r="A134"/>
  <c r="A130"/>
  <c r="A126"/>
  <c r="A122"/>
  <c r="A118"/>
  <c r="A114"/>
  <c r="A110"/>
  <c r="A106"/>
  <c r="A102"/>
  <c r="A98"/>
  <c r="A94"/>
  <c r="A90"/>
  <c r="A86"/>
  <c r="A78"/>
  <c r="A74"/>
  <c r="A70"/>
  <c r="A66"/>
  <c r="A58"/>
  <c r="A50"/>
  <c r="A42"/>
  <c r="A34"/>
  <c r="A26"/>
  <c r="A18"/>
  <c r="A11"/>
  <c r="A152"/>
  <c r="A148"/>
  <c r="A144"/>
  <c r="A140"/>
  <c r="A136"/>
  <c r="A132"/>
  <c r="A128"/>
  <c r="A124"/>
  <c r="A120"/>
  <c r="A116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3"/>
  <c r="A7"/>
  <c r="A4"/>
  <c r="A2"/>
  <c r="A149"/>
  <c r="A145"/>
  <c r="A141"/>
  <c r="A137"/>
  <c r="A133"/>
  <c r="A129"/>
  <c r="A125"/>
  <c r="A121"/>
  <c r="A117"/>
  <c r="A113"/>
  <c r="A109"/>
  <c r="A105"/>
  <c r="A101"/>
  <c r="A93"/>
  <c r="A89"/>
  <c r="A85"/>
  <c r="A81"/>
  <c r="A73"/>
  <c r="A69"/>
  <c r="A61"/>
  <c r="A53"/>
  <c r="A45"/>
  <c r="A37"/>
  <c r="A29"/>
  <c r="A21"/>
  <c r="A8"/>
  <c r="A82"/>
  <c r="A62"/>
  <c r="A54"/>
  <c r="A46"/>
  <c r="A38"/>
  <c r="A30"/>
  <c r="A22"/>
  <c r="A14"/>
  <c r="A4" i="1"/>
  <c r="A8"/>
  <c r="A12"/>
  <c r="A16"/>
  <c r="A20"/>
  <c r="A24"/>
  <c r="A28"/>
  <c r="A32"/>
  <c r="A36"/>
  <c r="A40"/>
  <c r="A44"/>
  <c r="A48"/>
  <c r="A52"/>
  <c r="A56"/>
  <c r="A60"/>
  <c r="A64"/>
  <c r="A68"/>
  <c r="A72"/>
  <c r="A76"/>
  <c r="A80"/>
  <c r="A84"/>
  <c r="A88"/>
  <c r="A92"/>
  <c r="A96"/>
  <c r="A100"/>
  <c r="A104"/>
  <c r="A108"/>
  <c r="A112"/>
  <c r="A116"/>
  <c r="A120"/>
  <c r="A124"/>
  <c r="A128"/>
  <c r="A132"/>
  <c r="A136"/>
  <c r="A140"/>
  <c r="A144"/>
  <c r="A148"/>
  <c r="A152"/>
  <c r="A6"/>
  <c r="A10"/>
  <c r="A14"/>
  <c r="A18"/>
  <c r="A22"/>
  <c r="A26"/>
  <c r="A30"/>
  <c r="A34"/>
  <c r="A38"/>
  <c r="A46"/>
  <c r="A50"/>
  <c r="A54"/>
  <c r="A58"/>
  <c r="A62"/>
  <c r="A66"/>
  <c r="A74"/>
  <c r="A78"/>
  <c r="A86"/>
  <c r="A94"/>
  <c r="A102"/>
  <c r="A110"/>
  <c r="A118"/>
  <c r="A126"/>
  <c r="A134"/>
  <c r="A142"/>
  <c r="A150"/>
  <c r="A133"/>
  <c r="A145"/>
  <c r="A2"/>
  <c r="A3"/>
  <c r="A7"/>
  <c r="A11"/>
  <c r="A15"/>
  <c r="A19"/>
  <c r="A23"/>
  <c r="A27"/>
  <c r="A31"/>
  <c r="A35"/>
  <c r="A39"/>
  <c r="A43"/>
  <c r="A47"/>
  <c r="A51"/>
  <c r="A55"/>
  <c r="A59"/>
  <c r="A63"/>
  <c r="A67"/>
  <c r="A71"/>
  <c r="A75"/>
  <c r="A79"/>
  <c r="A83"/>
  <c r="A87"/>
  <c r="A91"/>
  <c r="A95"/>
  <c r="A99"/>
  <c r="A103"/>
  <c r="A107"/>
  <c r="A111"/>
  <c r="A115"/>
  <c r="A119"/>
  <c r="A123"/>
  <c r="A127"/>
  <c r="A131"/>
  <c r="A135"/>
  <c r="A139"/>
  <c r="A143"/>
  <c r="A147"/>
  <c r="A151"/>
  <c r="A42"/>
  <c r="A70"/>
  <c r="A82"/>
  <c r="A90"/>
  <c r="A98"/>
  <c r="A106"/>
  <c r="A114"/>
  <c r="A122"/>
  <c r="A130"/>
  <c r="A138"/>
  <c r="A146"/>
  <c r="A5"/>
  <c r="A9"/>
  <c r="A13"/>
  <c r="A17"/>
  <c r="A21"/>
  <c r="A25"/>
  <c r="A29"/>
  <c r="A33"/>
  <c r="A37"/>
  <c r="A41"/>
  <c r="A45"/>
  <c r="A49"/>
  <c r="A53"/>
  <c r="A57"/>
  <c r="A61"/>
  <c r="A65"/>
  <c r="A69"/>
  <c r="A73"/>
  <c r="A77"/>
  <c r="A81"/>
  <c r="A85"/>
  <c r="A89"/>
  <c r="A93"/>
  <c r="A97"/>
  <c r="A101"/>
  <c r="A105"/>
  <c r="A109"/>
  <c r="A113"/>
  <c r="A117"/>
  <c r="A121"/>
  <c r="A125"/>
  <c r="A129"/>
  <c r="A137"/>
  <c r="A141"/>
  <c r="A149"/>
  <c r="A29" i="8" l="1"/>
  <c r="A104"/>
  <c r="A40"/>
  <c r="A98"/>
  <c r="A129"/>
  <c r="A82"/>
  <c r="A146"/>
  <c r="A109"/>
  <c r="A24"/>
  <c r="A88"/>
  <c r="A152"/>
  <c r="A62"/>
  <c r="A130"/>
  <c r="A93"/>
  <c r="A7"/>
  <c r="A72"/>
  <c r="A136"/>
  <c r="A38"/>
  <c r="A114"/>
  <c r="A61"/>
  <c r="A145"/>
  <c r="A56"/>
  <c r="A120"/>
  <c r="A30"/>
  <c r="A78"/>
  <c r="A110"/>
  <c r="A142"/>
  <c r="A53"/>
  <c r="A105"/>
  <c r="A141"/>
  <c r="A20"/>
  <c r="A52"/>
  <c r="A84"/>
  <c r="A116"/>
  <c r="A148"/>
  <c r="A74"/>
  <c r="A25"/>
  <c r="A57"/>
  <c r="A89"/>
  <c r="A9"/>
  <c r="A23"/>
  <c r="A39"/>
  <c r="A55"/>
  <c r="A71"/>
  <c r="A103"/>
  <c r="A119"/>
  <c r="A135"/>
  <c r="A151"/>
  <c r="A22"/>
  <c r="A54"/>
  <c r="A70"/>
  <c r="A90"/>
  <c r="A106"/>
  <c r="A122"/>
  <c r="A138"/>
  <c r="A5"/>
  <c r="A45"/>
  <c r="A77"/>
  <c r="A101"/>
  <c r="A121"/>
  <c r="A137"/>
  <c r="A2"/>
  <c r="A16"/>
  <c r="A32"/>
  <c r="A48"/>
  <c r="A64"/>
  <c r="A80"/>
  <c r="A96"/>
  <c r="A112"/>
  <c r="A128"/>
  <c r="A144"/>
  <c r="A18"/>
  <c r="A50"/>
  <c r="A17"/>
  <c r="A49"/>
  <c r="A81"/>
  <c r="A6"/>
  <c r="A19"/>
  <c r="A35"/>
  <c r="A51"/>
  <c r="A67"/>
  <c r="A83"/>
  <c r="A99"/>
  <c r="A115"/>
  <c r="A131"/>
  <c r="A147"/>
  <c r="A34"/>
  <c r="A8"/>
  <c r="A33"/>
  <c r="A65"/>
  <c r="A113"/>
  <c r="A12"/>
  <c r="A27"/>
  <c r="A43"/>
  <c r="A59"/>
  <c r="A75"/>
  <c r="A91"/>
  <c r="A107"/>
  <c r="A123"/>
  <c r="A139"/>
  <c r="A58"/>
  <c r="A94"/>
  <c r="A126"/>
  <c r="A21"/>
  <c r="A85"/>
  <c r="A125"/>
  <c r="A4"/>
  <c r="A36"/>
  <c r="A68"/>
  <c r="A100"/>
  <c r="A132"/>
  <c r="A26"/>
  <c r="A87"/>
  <c r="A14"/>
  <c r="A46"/>
  <c r="A66"/>
  <c r="A86"/>
  <c r="A102"/>
  <c r="A118"/>
  <c r="A134"/>
  <c r="A150"/>
  <c r="A37"/>
  <c r="A69"/>
  <c r="A97"/>
  <c r="A117"/>
  <c r="A133"/>
  <c r="A149"/>
  <c r="A13"/>
  <c r="A28"/>
  <c r="A44"/>
  <c r="A60"/>
  <c r="A76"/>
  <c r="A92"/>
  <c r="A108"/>
  <c r="A124"/>
  <c r="A140"/>
  <c r="A11"/>
  <c r="A42"/>
  <c r="A10"/>
  <c r="A41"/>
  <c r="A73"/>
  <c r="A3"/>
  <c r="A15"/>
  <c r="A31"/>
  <c r="A47"/>
  <c r="A63"/>
  <c r="A79"/>
  <c r="A95"/>
  <c r="A111"/>
  <c r="A127"/>
</calcChain>
</file>

<file path=xl/sharedStrings.xml><?xml version="1.0" encoding="utf-8"?>
<sst xmlns="http://schemas.openxmlformats.org/spreadsheetml/2006/main" count="48" uniqueCount="12">
  <si>
    <t>x</t>
  </si>
  <si>
    <t>t</t>
  </si>
  <si>
    <t>ν</t>
  </si>
  <si>
    <t>T</t>
  </si>
  <si>
    <r>
      <t>Начальная Координата x</t>
    </r>
    <r>
      <rPr>
        <vertAlign val="subscript"/>
        <sz val="12"/>
        <color theme="1"/>
        <rFont val="Times New Roman"/>
        <family val="1"/>
        <charset val="204"/>
      </rPr>
      <t>нач</t>
    </r>
  </si>
  <si>
    <r>
      <t>ω</t>
    </r>
    <r>
      <rPr>
        <vertAlign val="subscript"/>
        <sz val="12"/>
        <color theme="1"/>
        <rFont val="Times New Roman"/>
        <family val="1"/>
        <charset val="204"/>
      </rPr>
      <t xml:space="preserve">0 </t>
    </r>
  </si>
  <si>
    <t>k</t>
  </si>
  <si>
    <r>
      <t>Отклонение x</t>
    </r>
    <r>
      <rPr>
        <vertAlign val="subscript"/>
        <sz val="12"/>
        <color theme="1"/>
        <rFont val="Times New Roman"/>
        <family val="1"/>
        <charset val="204"/>
      </rPr>
      <t>смещ</t>
    </r>
  </si>
  <si>
    <t>m</t>
  </si>
  <si>
    <r>
      <t>Смещение относительно положения равновесия x</t>
    </r>
    <r>
      <rPr>
        <vertAlign val="subscript"/>
        <sz val="12"/>
        <color theme="1"/>
        <rFont val="Times New Roman"/>
        <family val="1"/>
        <charset val="204"/>
      </rPr>
      <t>0</t>
    </r>
  </si>
  <si>
    <r>
      <t>Скорость u</t>
    </r>
    <r>
      <rPr>
        <vertAlign val="subscript"/>
        <sz val="12"/>
        <color theme="1"/>
        <rFont val="Times New Roman"/>
        <family val="1"/>
        <charset val="204"/>
      </rPr>
      <t>0</t>
    </r>
  </si>
  <si>
    <r>
      <t>Амплитуда x</t>
    </r>
    <r>
      <rPr>
        <vertAlign val="subscript"/>
        <sz val="12"/>
        <color theme="1"/>
        <rFont val="Times New Roman"/>
        <family val="1"/>
        <charset val="204"/>
      </rPr>
      <t>m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</si>
</sst>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1, пружины 1 и отклона 2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'Материал 1 Пружина 1 Отклон 2'!$A$1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1 Пружина 1 Отклон 2'!$B$2:$B$152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'Материал 1 Пружина 1 Отклон 2'!$A$2:$A$152</c:f>
              <c:numCache>
                <c:formatCode>General</c:formatCode>
                <c:ptCount val="151"/>
                <c:pt idx="0">
                  <c:v>0</c:v>
                </c:pt>
                <c:pt idx="1">
                  <c:v>5.5328574996946402</c:v>
                </c:pt>
                <c:pt idx="2">
                  <c:v>10.284671713147587</c:v>
                </c:pt>
                <c:pt idx="3">
                  <c:v>13.584654970679992</c:v>
                </c:pt>
                <c:pt idx="4">
                  <c:v>14.966966652296144</c:v>
                </c:pt>
                <c:pt idx="5">
                  <c:v>14.23647336472153</c:v>
                </c:pt>
                <c:pt idx="6">
                  <c:v>11.496294857188124</c:v>
                </c:pt>
                <c:pt idx="7">
                  <c:v>7.1332471694242008</c:v>
                </c:pt>
                <c:pt idx="8">
                  <c:v>1.7632379231728526</c:v>
                </c:pt>
                <c:pt idx="9">
                  <c:v>-3.8556779941823289</c:v>
                </c:pt>
                <c:pt idx="10">
                  <c:v>-8.9303088994199697</c:v>
                </c:pt>
                <c:pt idx="11">
                  <c:v>-12.744296852920394</c:v>
                </c:pt>
                <c:pt idx="12">
                  <c:v>-14.759241997999681</c:v>
                </c:pt>
                <c:pt idx="13">
                  <c:v>-14.69070552924916</c:v>
                </c:pt>
                <c:pt idx="14">
                  <c:v>-12.548362365783102</c:v>
                </c:pt>
                <c:pt idx="15">
                  <c:v>-8.6346353957281838</c:v>
                </c:pt>
                <c:pt idx="16">
                  <c:v>-3.5020040882037637</c:v>
                </c:pt>
                <c:pt idx="17">
                  <c:v>2.1249860170365582</c:v>
                </c:pt>
                <c:pt idx="18">
                  <c:v>7.4520034477492096</c:v>
                </c:pt>
                <c:pt idx="19">
                  <c:v>11.727062236433641</c:v>
                </c:pt>
                <c:pt idx="20">
                  <c:v>14.346675673848756</c:v>
                </c:pt>
                <c:pt idx="21">
                  <c:v>14.941047232982166</c:v>
                </c:pt>
                <c:pt idx="22">
                  <c:v>13.426272725840635</c:v>
                </c:pt>
                <c:pt idx="23">
                  <c:v>10.016184599588788</c:v>
                </c:pt>
                <c:pt idx="24">
                  <c:v>5.1921663774149058</c:v>
                </c:pt>
                <c:pt idx="25">
                  <c:v>-0.36480162529346349</c:v>
                </c:pt>
                <c:pt idx="26">
                  <c:v>-5.8702725742170125</c:v>
                </c:pt>
                <c:pt idx="27">
                  <c:v>-10.547069192967793</c:v>
                </c:pt>
                <c:pt idx="28">
                  <c:v>-13.734993636147655</c:v>
                </c:pt>
                <c:pt idx="29">
                  <c:v>-14.984024014790778</c:v>
                </c:pt>
                <c:pt idx="30">
                  <c:v>-14.117841529505537</c:v>
                </c:pt>
                <c:pt idx="31">
                  <c:v>-11.258720432760839</c:v>
                </c:pt>
                <c:pt idx="32">
                  <c:v>-6.810267240229205</c:v>
                </c:pt>
                <c:pt idx="33">
                  <c:v>-1.4004458024849955</c:v>
                </c:pt>
                <c:pt idx="34">
                  <c:v>4.2070689233723879</c:v>
                </c:pt>
                <c:pt idx="35">
                  <c:v>9.2206946980797699</c:v>
                </c:pt>
                <c:pt idx="36">
                  <c:v>12.932685343233018</c:v>
                </c:pt>
                <c:pt idx="37">
                  <c:v>14.819039405306732</c:v>
                </c:pt>
                <c:pt idx="38">
                  <c:v>14.613470580028885</c:v>
                </c:pt>
                <c:pt idx="39">
                  <c:v>12.34499789614777</c:v>
                </c:pt>
                <c:pt idx="40">
                  <c:v>8.3338492575748564</c:v>
                </c:pt>
                <c:pt idx="41">
                  <c:v>3.146256618494355</c:v>
                </c:pt>
                <c:pt idx="42">
                  <c:v>-2.485475890229297</c:v>
                </c:pt>
                <c:pt idx="43">
                  <c:v>-7.7663473371442553</c:v>
                </c:pt>
                <c:pt idx="44">
                  <c:v>-11.950885931345658</c:v>
                </c:pt>
                <c:pt idx="45">
                  <c:v>-14.448383205246868</c:v>
                </c:pt>
                <c:pt idx="46">
                  <c:v>-14.906281103937669</c:v>
                </c:pt>
                <c:pt idx="47">
                  <c:v>-13.259940680982837</c:v>
                </c:pt>
                <c:pt idx="48">
                  <c:v>-9.7417668255897993</c:v>
                </c:pt>
                <c:pt idx="49">
                  <c:v>-4.848400933228759</c:v>
                </c:pt>
                <c:pt idx="50">
                  <c:v>0.72938724872053395</c:v>
                </c:pt>
                <c:pt idx="51">
                  <c:v>6.2042118149043892</c:v>
                </c:pt>
                <c:pt idx="52">
                  <c:v>10.803221671470267</c:v>
                </c:pt>
                <c:pt idx="53">
                  <c:v>13.877199705555967</c:v>
                </c:pt>
                <c:pt idx="54">
                  <c:v>14.992209220669691</c:v>
                </c:pt>
                <c:pt idx="55">
                  <c:v>13.990850411028779</c:v>
                </c:pt>
                <c:pt idx="56">
                  <c:v>11.014479632807607</c:v>
                </c:pt>
                <c:pt idx="57">
                  <c:v>6.4832548990806469</c:v>
                </c:pt>
                <c:pt idx="58">
                  <c:v>1.0368244669962068</c:v>
                </c:pt>
                <c:pt idx="59">
                  <c:v>-4.5559688144844959</c:v>
                </c:pt>
                <c:pt idx="60">
                  <c:v>-9.5056208520282137</c:v>
                </c:pt>
                <c:pt idx="61">
                  <c:v>-13.113416290437463</c:v>
                </c:pt>
                <c:pt idx="62">
                  <c:v>-14.870062344662543</c:v>
                </c:pt>
                <c:pt idx="63">
                  <c:v>-14.527582881750194</c:v>
                </c:pt>
                <c:pt idx="64">
                  <c:v>-12.134323857691173</c:v>
                </c:pt>
                <c:pt idx="65">
                  <c:v>-8.0281285827608801</c:v>
                </c:pt>
                <c:pt idx="66">
                  <c:v>-2.788646225884825</c:v>
                </c:pt>
                <c:pt idx="67">
                  <c:v>2.8444940939065595</c:v>
                </c:pt>
                <c:pt idx="68">
                  <c:v>8.0760927121589567</c:v>
                </c:pt>
                <c:pt idx="69">
                  <c:v>12.167633414181758</c:v>
                </c:pt>
                <c:pt idx="70">
                  <c:v>14.541535737099169</c:v>
                </c:pt>
                <c:pt idx="71">
                  <c:v>14.862688850456808</c:v>
                </c:pt>
                <c:pt idx="72">
                  <c:v>13.085757322597994</c:v>
                </c:pt>
                <c:pt idx="73">
                  <c:v>9.4615808760389566</c:v>
                </c:pt>
                <c:pt idx="74">
                  <c:v>4.5017647133168577</c:v>
                </c:pt>
                <c:pt idx="75">
                  <c:v>-1.0935409963111953</c:v>
                </c:pt>
                <c:pt idx="76">
                  <c:v>-6.5344774937471648</c:v>
                </c:pt>
                <c:pt idx="77">
                  <c:v>-11.052977478789568</c:v>
                </c:pt>
                <c:pt idx="78">
                  <c:v>-14.011188977590367</c:v>
                </c:pt>
                <c:pt idx="79">
                  <c:v>-14.991517423409114</c:v>
                </c:pt>
                <c:pt idx="80">
                  <c:v>-13.85557520171559</c:v>
                </c:pt>
                <c:pt idx="81">
                  <c:v>-10.763717074196871</c:v>
                </c:pt>
                <c:pt idx="82">
                  <c:v>-6.1524037725171787</c:v>
                </c:pt>
                <c:pt idx="83">
                  <c:v>-0.67258921971403574</c:v>
                </c:pt>
                <c:pt idx="84">
                  <c:v>4.9021710811922263</c:v>
                </c:pt>
                <c:pt idx="85">
                  <c:v>9.7849186542838424</c:v>
                </c:pt>
                <c:pt idx="86">
                  <c:v>13.286382682340843</c:v>
                </c:pt>
                <c:pt idx="87">
                  <c:v>14.912280604989736</c:v>
                </c:pt>
                <c:pt idx="88">
                  <c:v>14.433093289184139</c:v>
                </c:pt>
                <c:pt idx="89">
                  <c:v>11.916464992142444</c:v>
                </c:pt>
                <c:pt idx="90">
                  <c:v>7.7176543908645021</c:v>
                </c:pt>
                <c:pt idx="91">
                  <c:v>2.4293846542570905</c:v>
                </c:pt>
                <c:pt idx="92">
                  <c:v>-3.201828050610545</c:v>
                </c:pt>
                <c:pt idx="93">
                  <c:v>-8.3810561701589776</c:v>
                </c:pt>
                <c:pt idx="94">
                  <c:v>-12.377176347079418</c:v>
                </c:pt>
                <c:pt idx="95">
                  <c:v>-14.626078113070426</c:v>
                </c:pt>
                <c:pt idx="96">
                  <c:v>-14.810296283850311</c:v>
                </c:pt>
                <c:pt idx="97">
                  <c:v>-12.903825786001047</c:v>
                </c:pt>
                <c:pt idx="98">
                  <c:v>-9.1757926512060486</c:v>
                </c:pt>
                <c:pt idx="99">
                  <c:v>-4.1524629636684667</c:v>
                </c:pt>
                <c:pt idx="100">
                  <c:v>1.457047249812458</c:v>
                </c:pt>
                <c:pt idx="101">
                  <c:v>6.8608740578802188</c:v>
                </c:pt>
                <c:pt idx="102">
                  <c:v>11.29618873257875</c:v>
                </c:pt>
                <c:pt idx="103">
                  <c:v>14.136882116165644</c:v>
                </c:pt>
                <c:pt idx="104">
                  <c:v>14.981949032627563</c:v>
                </c:pt>
                <c:pt idx="105">
                  <c:v>13.712095999064616</c:v>
                </c:pt>
                <c:pt idx="106">
                  <c:v>10.506581235380807</c:v>
                </c:pt>
                <c:pt idx="107">
                  <c:v>5.8179097600520455</c:v>
                </c:pt>
                <c:pt idx="108">
                  <c:v>0.30795572714801744</c:v>
                </c:pt>
                <c:pt idx="109">
                  <c:v>-5.2454707344534635</c:v>
                </c:pt>
                <c:pt idx="110">
                  <c:v>-10.058422730455794</c:v>
                </c:pt>
                <c:pt idx="111">
                  <c:v>-13.451482104203452</c:v>
                </c:pt>
                <c:pt idx="112">
                  <c:v>-14.945669188529532</c:v>
                </c:pt>
                <c:pt idx="113">
                  <c:v>-14.330057750349926</c:v>
                </c:pt>
                <c:pt idx="114">
                  <c:v>-11.691550295422314</c:v>
                </c:pt>
                <c:pt idx="115">
                  <c:v>-7.4026105160582345</c:v>
                </c:pt>
                <c:pt idx="116">
                  <c:v>-2.0686846251689595</c:v>
                </c:pt>
                <c:pt idx="117">
                  <c:v>3.55726618013919</c:v>
                </c:pt>
                <c:pt idx="118">
                  <c:v>8.6810571399198313</c:v>
                </c:pt>
                <c:pt idx="119">
                  <c:v>12.579390658045927</c:v>
                </c:pt>
                <c:pt idx="120">
                  <c:v>14.70196027496535</c:v>
                </c:pt>
                <c:pt idx="121">
                  <c:v>14.749134426162474</c:v>
                </c:pt>
                <c:pt idx="122">
                  <c:v>12.714253794263159</c:v>
                </c:pt>
                <c:pt idx="123">
                  <c:v>8.8845713685113044</c:v>
                </c:pt>
                <c:pt idx="124">
                  <c:v>3.8007025085536217</c:v>
                </c:pt>
                <c:pt idx="125">
                  <c:v>-1.8196907743575945</c:v>
                </c:pt>
                <c:pt idx="126">
                  <c:v>-7.183208245371179</c:v>
                </c:pt>
                <c:pt idx="127">
                  <c:v>-11.532711425571595</c:v>
                </c:pt>
                <c:pt idx="128">
                  <c:v>-14.254204697401375</c:v>
                </c:pt>
                <c:pt idx="129">
                  <c:v>-14.96350971384329</c:v>
                </c:pt>
                <c:pt idx="130">
                  <c:v>-13.560497758222468</c:v>
                </c:pt>
                <c:pt idx="131">
                  <c:v>-10.243224368480156</c:v>
                </c:pt>
                <c:pt idx="132">
                  <c:v>-5.4799709181795633</c:v>
                </c:pt>
                <c:pt idx="133">
                  <c:v>5.6860108387931624E-2</c:v>
                </c:pt>
                <c:pt idx="134">
                  <c:v>5.5856645038857087</c:v>
                </c:pt>
                <c:pt idx="135">
                  <c:v>10.325971136663279</c:v>
                </c:pt>
                <c:pt idx="136">
                  <c:v>13.608616799379536</c:v>
                </c:pt>
                <c:pt idx="137">
                  <c:v>14.970208325643153</c:v>
                </c:pt>
                <c:pt idx="138">
                  <c:v>14.218537273387746</c:v>
                </c:pt>
                <c:pt idx="139">
                  <c:v>11.459712941263891</c:v>
                </c:pt>
                <c:pt idx="140">
                  <c:v>7.0831834982592135</c:v>
                </c:pt>
                <c:pt idx="141">
                  <c:v>1.7067597118997508</c:v>
                </c:pt>
                <c:pt idx="142">
                  <c:v>-3.9105980248246386</c:v>
                </c:pt>
                <c:pt idx="143">
                  <c:v>-8.975917988545131</c:v>
                </c:pt>
                <c:pt idx="144">
                  <c:v>-12.774156614422347</c:v>
                </c:pt>
                <c:pt idx="145">
                  <c:v>-14.769137292368455</c:v>
                </c:pt>
                <c:pt idx="146">
                  <c:v>-14.679239491802704</c:v>
                </c:pt>
                <c:pt idx="147">
                  <c:v>-12.517153594428208</c:v>
                </c:pt>
                <c:pt idx="148">
                  <c:v>-8.5880894623306929</c:v>
                </c:pt>
                <c:pt idx="149">
                  <c:v>-3.4466916280608957</c:v>
                </c:pt>
                <c:pt idx="150">
                  <c:v>2.1812568459083721</c:v>
                </c:pt>
              </c:numCache>
            </c:numRef>
          </c:yVal>
          <c:smooth val="1"/>
        </c:ser>
        <c:axId val="95109888"/>
        <c:axId val="95112192"/>
      </c:scatterChart>
      <c:valAx>
        <c:axId val="9510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</c:title>
        <c:numFmt formatCode="General" sourceLinked="1"/>
        <c:majorTickMark val="none"/>
        <c:tickLblPos val="nextTo"/>
        <c:crossAx val="95112192"/>
        <c:crosses val="autoZero"/>
        <c:crossBetween val="midCat"/>
      </c:valAx>
      <c:valAx>
        <c:axId val="95112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</c:title>
        <c:numFmt formatCode="General" sourceLinked="1"/>
        <c:majorTickMark val="none"/>
        <c:tickLblPos val="nextTo"/>
        <c:crossAx val="95109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для материала 1,</a:t>
            </a:r>
            <a:r>
              <a:rPr lang="ru-RU" baseline="0"/>
              <a:t> пружины 1 и отклона 3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'Материал 1 Пружина 1 Отклон 3'!$A$1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1 Пружина 1 Отклон 3'!$B$2:$B$152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'Материал 1 Пружина 1 Отклон 3'!$A$2:$A$152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13.282474487194637</c:v>
                </c:pt>
                <c:pt idx="2">
                  <c:v>24.689934567552932</c:v>
                </c:pt>
                <c:pt idx="3">
                  <c:v>32.612051381290264</c:v>
                </c:pt>
                <c:pt idx="4">
                  <c:v>35.930502949115933</c:v>
                </c:pt>
                <c:pt idx="5">
                  <c:v>34.176841580499037</c:v>
                </c:pt>
                <c:pt idx="6">
                  <c:v>27.598622076620568</c:v>
                </c:pt>
                <c:pt idx="7">
                  <c:v>17.124455770631979</c:v>
                </c:pt>
                <c:pt idx="8">
                  <c:v>4.2329235355672967</c:v>
                </c:pt>
                <c:pt idx="9">
                  <c:v>-9.2561474050960157</c:v>
                </c:pt>
                <c:pt idx="10">
                  <c:v>-21.438578551112052</c:v>
                </c:pt>
                <c:pt idx="11">
                  <c:v>-30.594642608361486</c:v>
                </c:pt>
                <c:pt idx="12">
                  <c:v>-35.431828002001097</c:v>
                </c:pt>
                <c:pt idx="13">
                  <c:v>-35.267295678934502</c:v>
                </c:pt>
                <c:pt idx="14">
                  <c:v>-30.12427176893425</c:v>
                </c:pt>
                <c:pt idx="15">
                  <c:v>-20.728768878706365</c:v>
                </c:pt>
                <c:pt idx="16">
                  <c:v>-8.407098855913965</c:v>
                </c:pt>
                <c:pt idx="17">
                  <c:v>5.1013554132726497</c:v>
                </c:pt>
                <c:pt idx="18">
                  <c:v>17.889679189944463</c:v>
                </c:pt>
                <c:pt idx="19">
                  <c:v>28.152614625222174</c:v>
                </c:pt>
                <c:pt idx="20">
                  <c:v>34.441399154861486</c:v>
                </c:pt>
                <c:pt idx="21">
                  <c:v>35.868279400835533</c:v>
                </c:pt>
                <c:pt idx="22">
                  <c:v>32.231830468964318</c:v>
                </c:pt>
                <c:pt idx="23">
                  <c:v>24.045390001534003</c:v>
                </c:pt>
                <c:pt idx="24">
                  <c:v>12.464593104935282</c:v>
                </c:pt>
                <c:pt idx="25">
                  <c:v>-0.87576234904206174</c:v>
                </c:pt>
                <c:pt idx="26">
                  <c:v>-14.092491213485822</c:v>
                </c:pt>
                <c:pt idx="27">
                  <c:v>-25.319860032181005</c:v>
                </c:pt>
                <c:pt idx="28">
                  <c:v>-32.97296244553209</c:v>
                </c:pt>
                <c:pt idx="29">
                  <c:v>-35.971451768449576</c:v>
                </c:pt>
                <c:pt idx="30">
                  <c:v>-33.892047633661896</c:v>
                </c:pt>
                <c:pt idx="31">
                  <c:v>-27.028288170236838</c:v>
                </c:pt>
                <c:pt idx="32">
                  <c:v>-16.349092828491283</c:v>
                </c:pt>
                <c:pt idx="33">
                  <c:v>-3.3619853110679947</c:v>
                </c:pt>
                <c:pt idx="34">
                  <c:v>10.099715317744439</c:v>
                </c:pt>
                <c:pt idx="35">
                  <c:v>22.135694275194101</c:v>
                </c:pt>
                <c:pt idx="36">
                  <c:v>31.046898123056497</c:v>
                </c:pt>
                <c:pt idx="37">
                  <c:v>35.575380865417543</c:v>
                </c:pt>
                <c:pt idx="38">
                  <c:v>35.081881317079947</c:v>
                </c:pt>
                <c:pt idx="39">
                  <c:v>29.636064114990113</c:v>
                </c:pt>
                <c:pt idx="40">
                  <c:v>20.00668554177895</c:v>
                </c:pt>
                <c:pt idx="41">
                  <c:v>7.5530723984170836</c:v>
                </c:pt>
                <c:pt idx="42">
                  <c:v>-5.9667667389463812</c:v>
                </c:pt>
                <c:pt idx="43">
                  <c:v>-18.644309991718348</c:v>
                </c:pt>
                <c:pt idx="44">
                  <c:v>-28.689937792764908</c:v>
                </c:pt>
                <c:pt idx="45">
                  <c:v>-34.685563710161446</c:v>
                </c:pt>
                <c:pt idx="46">
                  <c:v>-35.784817966653009</c:v>
                </c:pt>
                <c:pt idx="47">
                  <c:v>-31.832524840299822</c:v>
                </c:pt>
                <c:pt idx="48">
                  <c:v>-23.386607973951421</c:v>
                </c:pt>
                <c:pt idx="49">
                  <c:v>-11.639331340605796</c:v>
                </c:pt>
                <c:pt idx="50">
                  <c:v>1.7510061524176737</c:v>
                </c:pt>
                <c:pt idx="51">
                  <c:v>14.894163666634675</c:v>
                </c:pt>
                <c:pt idx="52">
                  <c:v>25.934793411674068</c:v>
                </c:pt>
                <c:pt idx="53">
                  <c:v>33.314349963454674</c:v>
                </c:pt>
                <c:pt idx="54">
                  <c:v>35.991101612723554</c:v>
                </c:pt>
                <c:pt idx="55">
                  <c:v>33.587185943050685</c:v>
                </c:pt>
                <c:pt idx="56">
                  <c:v>26.441950605192037</c:v>
                </c:pt>
                <c:pt idx="57">
                  <c:v>15.564049461922881</c:v>
                </c:pt>
                <c:pt idx="58">
                  <c:v>2.48905642903985</c:v>
                </c:pt>
                <c:pt idx="59">
                  <c:v>-10.937303110767722</c:v>
                </c:pt>
                <c:pt idx="60">
                  <c:v>-22.819703283335659</c:v>
                </c:pt>
                <c:pt idx="61">
                  <c:v>-31.480770529027922</c:v>
                </c:pt>
                <c:pt idx="62">
                  <c:v>-35.697869270422125</c:v>
                </c:pt>
                <c:pt idx="63">
                  <c:v>-34.875694701716448</c:v>
                </c:pt>
                <c:pt idx="64">
                  <c:v>-29.13030871806032</c:v>
                </c:pt>
                <c:pt idx="65">
                  <c:v>-19.27275609146351</c:v>
                </c:pt>
                <c:pt idx="66">
                  <c:v>-6.6945737082820331</c:v>
                </c:pt>
                <c:pt idx="67">
                  <c:v>6.8286450958433136</c:v>
                </c:pt>
                <c:pt idx="68">
                  <c:v>19.387901353213987</c:v>
                </c:pt>
                <c:pt idx="69">
                  <c:v>29.210273426041752</c:v>
                </c:pt>
                <c:pt idx="70">
                  <c:v>34.909190674675543</c:v>
                </c:pt>
                <c:pt idx="71">
                  <c:v>35.680168064729671</c:v>
                </c:pt>
                <c:pt idx="72">
                  <c:v>31.41437092725069</c:v>
                </c:pt>
                <c:pt idx="73">
                  <c:v>22.713978554743559</c:v>
                </c:pt>
                <c:pt idx="74">
                  <c:v>10.80717783808535</c:v>
                </c:pt>
                <c:pt idx="75">
                  <c:v>-2.6252131714952882</c:v>
                </c:pt>
                <c:pt idx="76">
                  <c:v>-15.68701717017553</c:v>
                </c:pt>
                <c:pt idx="77">
                  <c:v>-26.53437059921783</c:v>
                </c:pt>
                <c:pt idx="78">
                  <c:v>-33.63601179686588</c:v>
                </c:pt>
                <c:pt idx="79">
                  <c:v>-35.989440847112938</c:v>
                </c:pt>
                <c:pt idx="80">
                  <c:v>-33.262437019632443</c:v>
                </c:pt>
                <c:pt idx="81">
                  <c:v>-25.839956556497562</c:v>
                </c:pt>
                <c:pt idx="82">
                  <c:v>-14.769790501181273</c:v>
                </c:pt>
                <c:pt idx="83">
                  <c:v>-1.6146537574312871</c:v>
                </c:pt>
                <c:pt idx="84">
                  <c:v>11.768414841949697</c:v>
                </c:pt>
                <c:pt idx="85">
                  <c:v>23.490200568507859</c:v>
                </c:pt>
                <c:pt idx="86">
                  <c:v>31.896002927065563</c:v>
                </c:pt>
                <c:pt idx="87">
                  <c:v>35.79922069068202</c:v>
                </c:pt>
                <c:pt idx="88">
                  <c:v>34.648857917535167</c:v>
                </c:pt>
                <c:pt idx="89">
                  <c:v>28.607305039830788</c:v>
                </c:pt>
                <c:pt idx="90">
                  <c:v>18.527415093069166</c:v>
                </c:pt>
                <c:pt idx="91">
                  <c:v>5.8321111092293378</c:v>
                </c:pt>
                <c:pt idx="92">
                  <c:v>-7.686480159115944</c:v>
                </c:pt>
                <c:pt idx="93">
                  <c:v>-20.120012988229981</c:v>
                </c:pt>
                <c:pt idx="94">
                  <c:v>-29.713313430296104</c:v>
                </c:pt>
                <c:pt idx="95">
                  <c:v>-35.112147637146926</c:v>
                </c:pt>
                <c:pt idx="96">
                  <c:v>-35.554391659082526</c:v>
                </c:pt>
                <c:pt idx="97">
                  <c:v>-30.977616321985977</c:v>
                </c:pt>
                <c:pt idx="98">
                  <c:v>-22.027900012996685</c:v>
                </c:pt>
                <c:pt idx="99">
                  <c:v>-9.9686253219048311</c:v>
                </c:pt>
                <c:pt idx="100">
                  <c:v>3.4978657815313681</c:v>
                </c:pt>
                <c:pt idx="101">
                  <c:v>16.470582269411242</c:v>
                </c:pt>
                <c:pt idx="102">
                  <c:v>27.11823658051804</c:v>
                </c:pt>
                <c:pt idx="103">
                  <c:v>33.937757487304076</c:v>
                </c:pt>
                <c:pt idx="104">
                  <c:v>35.966470454969915</c:v>
                </c:pt>
                <c:pt idx="105">
                  <c:v>32.917993149758736</c:v>
                </c:pt>
                <c:pt idx="106">
                  <c:v>25.222662469489855</c:v>
                </c:pt>
                <c:pt idx="107">
                  <c:v>13.966786233145688</c:v>
                </c:pt>
                <c:pt idx="108">
                  <c:v>0.73929503683309494</c:v>
                </c:pt>
                <c:pt idx="109">
                  <c:v>-12.592558403600581</c:v>
                </c:pt>
                <c:pt idx="110">
                  <c:v>-24.146789124077596</c:v>
                </c:pt>
                <c:pt idx="111">
                  <c:v>-32.292349454851916</c:v>
                </c:pt>
                <c:pt idx="112">
                  <c:v>-35.879375115236677</c:v>
                </c:pt>
                <c:pt idx="113">
                  <c:v>-34.401505276351955</c:v>
                </c:pt>
                <c:pt idx="114">
                  <c:v>-28.067362754827943</c:v>
                </c:pt>
                <c:pt idx="115">
                  <c:v>-17.771103868771029</c:v>
                </c:pt>
                <c:pt idx="116">
                  <c:v>-4.9661952720407099</c:v>
                </c:pt>
                <c:pt idx="117">
                  <c:v>8.5397639979823836</c:v>
                </c:pt>
                <c:pt idx="118">
                  <c:v>20.840211407799274</c:v>
                </c:pt>
                <c:pt idx="119">
                  <c:v>30.19875995164724</c:v>
                </c:pt>
                <c:pt idx="120">
                  <c:v>35.294314425186947</c:v>
                </c:pt>
                <c:pt idx="121">
                  <c:v>35.407563222895078</c:v>
                </c:pt>
                <c:pt idx="122">
                  <c:v>30.522519630288397</c:v>
                </c:pt>
                <c:pt idx="123">
                  <c:v>21.32877858112635</c:v>
                </c:pt>
                <c:pt idx="124">
                  <c:v>9.124170305500602</c:v>
                </c:pt>
                <c:pt idx="125">
                  <c:v>-4.3684472781600014</c:v>
                </c:pt>
                <c:pt idx="126">
                  <c:v>-17.244395009380703</c:v>
                </c:pt>
                <c:pt idx="127">
                  <c:v>-27.686045644007098</c:v>
                </c:pt>
                <c:pt idx="128">
                  <c:v>-34.219408368809958</c:v>
                </c:pt>
                <c:pt idx="129">
                  <c:v>-35.922204037241485</c:v>
                </c:pt>
                <c:pt idx="130">
                  <c:v>-32.55405828131137</c:v>
                </c:pt>
                <c:pt idx="131">
                  <c:v>-24.590433848776517</c:v>
                </c:pt>
                <c:pt idx="132">
                  <c:v>-13.155512122859802</c:v>
                </c:pt>
                <c:pt idx="133">
                  <c:v>0.13650142607929186</c:v>
                </c:pt>
                <c:pt idx="134">
                  <c:v>13.409245813937059</c:v>
                </c:pt>
                <c:pt idx="135">
                  <c:v>24.789080178878237</c:v>
                </c:pt>
                <c:pt idx="136">
                  <c:v>32.669575432539695</c:v>
                </c:pt>
                <c:pt idx="137">
                  <c:v>35.938285084030817</c:v>
                </c:pt>
                <c:pt idx="138">
                  <c:v>34.133783237580545</c:v>
                </c:pt>
                <c:pt idx="139">
                  <c:v>27.51080156705871</c:v>
                </c:pt>
                <c:pt idx="140">
                  <c:v>17.004270236299867</c:v>
                </c:pt>
                <c:pt idx="141">
                  <c:v>4.0973389121862027</c:v>
                </c:pt>
                <c:pt idx="142">
                  <c:v>-9.3879913764765703</c:v>
                </c:pt>
                <c:pt idx="143">
                  <c:v>-21.548070176862865</c:v>
                </c:pt>
                <c:pt idx="144">
                  <c:v>-30.666325553451848</c:v>
                </c:pt>
                <c:pt idx="145">
                  <c:v>-35.455583176430189</c:v>
                </c:pt>
                <c:pt idx="146">
                  <c:v>-35.239769694421042</c:v>
                </c:pt>
                <c:pt idx="147">
                  <c:v>-30.049350318432236</c:v>
                </c:pt>
                <c:pt idx="148">
                  <c:v>-20.617028214344604</c:v>
                </c:pt>
                <c:pt idx="149">
                  <c:v>-8.2743127972250932</c:v>
                </c:pt>
                <c:pt idx="150">
                  <c:v>5.2364421833375596</c:v>
                </c:pt>
              </c:numCache>
            </c:numRef>
          </c:yVal>
          <c:smooth val="1"/>
        </c:ser>
        <c:axId val="94444928"/>
        <c:axId val="94463488"/>
      </c:scatterChart>
      <c:valAx>
        <c:axId val="9444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</c:title>
        <c:numFmt formatCode="General" sourceLinked="1"/>
        <c:majorTickMark val="none"/>
        <c:tickLblPos val="nextTo"/>
        <c:crossAx val="94463488"/>
        <c:crosses val="autoZero"/>
        <c:crossBetween val="midCat"/>
      </c:valAx>
      <c:valAx>
        <c:axId val="94463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</c:title>
        <c:numFmt formatCode="General" sourceLinked="1"/>
        <c:majorTickMark val="none"/>
        <c:tickLblPos val="nextTo"/>
        <c:crossAx val="94444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4, пружины 3 и отклона 6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'Материал 4 Пружина 3 Отклон 6'!$A$1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4 Пружина 3 Отклон 6'!$B$2:$B$152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'Материал 4 Пружина 3 Отклон 6'!$A$2:$A$152</c:f>
              <c:numCache>
                <c:formatCode>General</c:formatCode>
                <c:ptCount val="151"/>
                <c:pt idx="0">
                  <c:v>0</c:v>
                </c:pt>
                <c:pt idx="1">
                  <c:v>921.55058952684635</c:v>
                </c:pt>
                <c:pt idx="2">
                  <c:v>1837.642834800655</c:v>
                </c:pt>
                <c:pt idx="3">
                  <c:v>2742.8507213420571</c:v>
                </c:pt>
                <c:pt idx="4">
                  <c:v>3631.8127027297728</c:v>
                </c:pt>
                <c:pt idx="5">
                  <c:v>4499.2634570407045</c:v>
                </c:pt>
                <c:pt idx="6">
                  <c:v>5340.0650733523325</c:v>
                </c:pt>
                <c:pt idx="7">
                  <c:v>6149.2374835897226</c:v>
                </c:pt>
                <c:pt idx="8">
                  <c:v>6921.9879594693375</c:v>
                </c:pt>
                <c:pt idx="9">
                  <c:v>7653.7394998292357</c:v>
                </c:pt>
                <c:pt idx="10">
                  <c:v>8340.1579402075149</c:v>
                </c:pt>
                <c:pt idx="11">
                  <c:v>8977.1776240989348</c:v>
                </c:pt>
                <c:pt idx="12">
                  <c:v>9561.0254838388882</c:v>
                </c:pt>
                <c:pt idx="13">
                  <c:v>10088.243388483645</c:v>
                </c:pt>
                <c:pt idx="14">
                  <c:v>10555.708626320329</c:v>
                </c:pt>
                <c:pt idx="15">
                  <c:v>10960.652400688799</c:v>
                </c:pt>
                <c:pt idx="16">
                  <c:v>11300.676229564575</c:v>
                </c:pt>
                <c:pt idx="17">
                  <c:v>11573.766151768164</c:v>
                </c:pt>
                <c:pt idx="18">
                  <c:v>11778.304655657388</c:v>
                </c:pt>
                <c:pt idx="19">
                  <c:v>11913.08025964901</c:v>
                </c:pt>
                <c:pt idx="20">
                  <c:v>11977.294687824318</c:v>
                </c:pt>
                <c:pt idx="21">
                  <c:v>11970.567598117474</c:v>
                </c:pt>
                <c:pt idx="22">
                  <c:v>11892.938835081624</c:v>
                </c:pt>
                <c:pt idx="23">
                  <c:v>11744.868193889604</c:v>
                </c:pt>
                <c:pt idx="24">
                  <c:v>11527.23269696707</c:v>
                </c:pt>
                <c:pt idx="25">
                  <c:v>11241.321399388573</c:v>
                </c:pt>
                <c:pt idx="26">
                  <c:v>10888.827753804195</c:v>
                </c:pt>
                <c:pt idx="27">
                  <c:v>10471.839580119287</c:v>
                </c:pt>
                <c:pt idx="28">
                  <c:v>9992.8266993369434</c:v>
                </c:pt>
                <c:pt idx="29">
                  <c:v>9454.6263048078654</c:v>
                </c:pt>
                <c:pt idx="30">
                  <c:v>8860.4261575338351</c:v>
                </c:pt>
                <c:pt idx="31">
                  <c:v>8213.7457050588982</c:v>
                </c:pt>
                <c:pt idx="32">
                  <c:v>7518.4152357811527</c:v>
                </c:pt>
                <c:pt idx="33">
                  <c:v>6778.5531921540878</c:v>
                </c:pt>
                <c:pt idx="34">
                  <c:v>5998.5417771514312</c:v>
                </c:pt>
                <c:pt idx="35">
                  <c:v>5183.0009984784283</c:v>
                </c:pt>
                <c:pt idx="36">
                  <c:v>4336.7613042656294</c:v>
                </c:pt>
                <c:pt idx="37">
                  <c:v>3464.8349723240331</c:v>
                </c:pt>
                <c:pt idx="38">
                  <c:v>2572.3864224230097</c:v>
                </c:pt>
                <c:pt idx="39">
                  <c:v>1664.701627431378</c:v>
                </c:pt>
                <c:pt idx="40">
                  <c:v>747.15680449947035</c:v>
                </c:pt>
                <c:pt idx="41">
                  <c:v>-174.81342827569605</c:v>
                </c:pt>
                <c:pt idx="42">
                  <c:v>-1095.7482410940886</c:v>
                </c:pt>
                <c:pt idx="43">
                  <c:v>-2010.1929369481722</c:v>
                </c:pt>
                <c:pt idx="44">
                  <c:v>-2912.7312597939963</c:v>
                </c:pt>
                <c:pt idx="45">
                  <c:v>-3798.0174750363699</c:v>
                </c:pt>
                <c:pt idx="46">
                  <c:v>-4660.8080323155164</c:v>
                </c:pt>
                <c:pt idx="47">
                  <c:v>-5495.9926230565106</c:v>
                </c:pt>
                <c:pt idx="48">
                  <c:v>-6298.6244488275315</c:v>
                </c:pt>
                <c:pt idx="49">
                  <c:v>-7063.9495212276452</c:v>
                </c:pt>
                <c:pt idx="50">
                  <c:v>-7787.4348197606041</c:v>
                </c:pt>
                <c:pt idx="51">
                  <c:v>-8464.7951409158431</c:v>
                </c:pt>
                <c:pt idx="52">
                  <c:v>-9092.0184794293837</c:v>
                </c:pt>
                <c:pt idx="53">
                  <c:v>-9665.3897913914661</c:v>
                </c:pt>
                <c:pt idx="54">
                  <c:v>-10181.512998452119</c:v>
                </c:pt>
                <c:pt idx="55">
                  <c:v>-10637.331102793594</c:v>
                </c:pt>
                <c:pt idx="56">
                  <c:v>-11030.144293728845</c:v>
                </c:pt>
                <c:pt idx="57">
                  <c:v>-11357.62593868054</c:v>
                </c:pt>
                <c:pt idx="58">
                  <c:v>-11617.836363826074</c:v>
                </c:pt>
                <c:pt idx="59">
                  <c:v>-11809.234342785907</c:v>
                </c:pt>
                <c:pt idx="60">
                  <c:v>-11930.68622530754</c:v>
                </c:pt>
                <c:pt idx="61">
                  <c:v>-11981.472651876136</c:v>
                </c:pt>
                <c:pt idx="62">
                  <c:v>-11961.292814480998</c:v>
                </c:pt>
                <c:pt idx="63">
                  <c:v>-11870.266238301452</c:v>
                </c:pt>
                <c:pt idx="64">
                  <c:v>-11708.932073759201</c:v>
                </c:pt>
                <c:pt idx="65">
                  <c:v>-11478.24590313031</c:v>
                </c:pt>
                <c:pt idx="66">
                  <c:v>-11179.574080631268</c:v>
                </c:pt>
                <c:pt idx="67">
                  <c:v>-10814.685639502795</c:v>
                </c:pt>
                <c:pt idx="68">
                  <c:v>-10385.741814025758</c:v>
                </c:pt>
                <c:pt idx="69">
                  <c:v>-9895.2832385302409</c:v>
                </c:pt>
                <c:pt idx="70">
                  <c:v>-9346.2148992181355</c:v>
                </c:pt>
                <c:pt idx="71">
                  <c:v>-8741.7889279294759</c:v>
                </c:pt>
                <c:pt idx="72">
                  <c:v>-8085.5853397651781</c:v>
                </c:pt>
                <c:pt idx="73">
                  <c:v>-7381.4908286571772</c:v>
                </c:pt>
                <c:pt idx="74">
                  <c:v>-6633.6757464797884</c:v>
                </c:pt>
                <c:pt idx="75">
                  <c:v>-5846.5694020550245</c:v>
                </c:pt>
                <c:pt idx="76">
                  <c:v>-5024.833826355969</c:v>
                </c:pt>
                <c:pt idx="77">
                  <c:v>-4173.3361592966867</c:v>
                </c:pt>
                <c:pt idx="78">
                  <c:v>-3297.1198216620014</c:v>
                </c:pt>
                <c:pt idx="79">
                  <c:v>-2401.3746429254993</c:v>
                </c:pt>
                <c:pt idx="80">
                  <c:v>-1491.4061218890117</c:v>
                </c:pt>
                <c:pt idx="81">
                  <c:v>-572.60400221249972</c:v>
                </c:pt>
                <c:pt idx="82">
                  <c:v>349.58965103825449</c:v>
                </c:pt>
                <c:pt idx="83">
                  <c:v>1269.71268474372</c:v>
                </c:pt>
                <c:pt idx="84">
                  <c:v>2182.3152100641191</c:v>
                </c:pt>
                <c:pt idx="85">
                  <c:v>3081.9918821318101</c:v>
                </c:pt>
                <c:pt idx="86">
                  <c:v>3963.413915909518</c:v>
                </c:pt>
                <c:pt idx="87">
                  <c:v>4821.3606485847313</c:v>
                </c:pt>
                <c:pt idx="88">
                  <c:v>5650.7504615562439</c:v>
                </c:pt>
                <c:pt idx="89">
                  <c:v>6446.6708788616725</c:v>
                </c:pt>
                <c:pt idx="90">
                  <c:v>7204.4076637732078</c:v>
                </c:pt>
                <c:pt idx="91">
                  <c:v>7919.4727412223374</c:v>
                </c:pt>
                <c:pt idx="92">
                  <c:v>8587.6307806689911</c:v>
                </c:pt>
                <c:pt idx="93">
                  <c:v>9204.9242819648625</c:v>
                </c:pt>
                <c:pt idx="94">
                  <c:v>9767.69701562722</c:v>
                </c:pt>
                <c:pt idx="95">
                  <c:v>10272.61567868664</c:v>
                </c:pt>
                <c:pt idx="96">
                  <c:v>10716.689637840858</c:v>
                </c:pt>
                <c:pt idx="97">
                  <c:v>11097.288642976189</c:v>
                </c:pt>
                <c:pt idx="98">
                  <c:v>11412.158406139264</c:v>
                </c:pt>
                <c:pt idx="99">
                  <c:v>11659.433953684835</c:v>
                </c:pt>
                <c:pt idx="100">
                  <c:v>11837.650672514947</c:v>
                </c:pt>
                <c:pt idx="101">
                  <c:v>11945.752984982442</c:v>
                </c:pt>
                <c:pt idx="102">
                  <c:v>11983.100601077529</c:v>
                </c:pt>
                <c:pt idx="103">
                  <c:v>11949.472310865563</c:v>
                </c:pt>
                <c:pt idx="104">
                  <c:v>11845.067294713532</c:v>
                </c:pt>
                <c:pt idx="105">
                  <c:v>11670.503943544712</c:v>
                </c:pt>
                <c:pt idx="106">
                  <c:v>11426.81619610915</c:v>
                </c:pt>
                <c:pt idx="107">
                  <c:v>11115.447414964334</c:v>
                </c:pt>
                <c:pt idx="108">
                  <c:v>10738.241837438569</c:v>
                </c:pt>
                <c:pt idx="109">
                  <c:v>10297.433652213102</c:v>
                </c:pt>
                <c:pt idx="110">
                  <c:v>9795.6337662222395</c:v>
                </c:pt>
                <c:pt idx="111">
                  <c:v>9235.814340251296</c:v>
                </c:pt>
                <c:pt idx="112">
                  <c:v>8621.2911848278873</c:v>
                </c:pt>
                <c:pt idx="113">
                  <c:v>7955.7041206757731</c:v>
                </c:pt>
                <c:pt idx="114">
                  <c:v>7242.9954200563207</c:v>
                </c:pt>
                <c:pt idx="115">
                  <c:v>6487.386456689338</c:v>
                </c:pt>
                <c:pt idx="116">
                  <c:v>5693.3527025560807</c:v>
                </c:pt>
                <c:pt idx="117">
                  <c:v>4865.5972196781549</c:v>
                </c:pt>
                <c:pt idx="118">
                  <c:v>4009.0228038805726</c:v>
                </c:pt>
                <c:pt idx="119">
                  <c:v>3128.7029455315655</c:v>
                </c:pt>
                <c:pt idx="120">
                  <c:v>2229.8517792584075</c:v>
                </c:pt>
                <c:pt idx="121">
                  <c:v>1317.7932006274432</c:v>
                </c:pt>
                <c:pt idx="122">
                  <c:v>397.92933271007007</c:v>
                </c:pt>
                <c:pt idx="123">
                  <c:v>-524.29147069301291</c:v>
                </c:pt>
                <c:pt idx="124">
                  <c:v>-1443.4068956518558</c:v>
                </c:pt>
                <c:pt idx="125">
                  <c:v>-2353.9730213934722</c:v>
                </c:pt>
                <c:pt idx="126">
                  <c:v>-3250.5965646451509</c:v>
                </c:pt>
                <c:pt idx="127">
                  <c:v>-4127.9668240519513</c:v>
                </c:pt>
                <c:pt idx="128">
                  <c:v>-4980.8871354614912</c:v>
                </c:pt>
                <c:pt idx="129">
                  <c:v>-5804.3056517662681</c:v>
                </c:pt>
                <c:pt idx="130">
                  <c:v>-6593.3452649948076</c:v>
                </c:pt>
                <c:pt idx="131">
                  <c:v>-7343.3324934226866</c:v>
                </c:pt>
                <c:pt idx="132">
                  <c:v>-8049.8251626053725</c:v>
                </c:pt>
                <c:pt idx="133">
                  <c:v>-8708.6387163780037</c:v>
                </c:pt>
                <c:pt idx="134">
                  <c:v>-9315.8710019820119</c:v>
                </c:pt>
                <c:pt idx="135">
                  <c:v>-9867.9253825164596</c:v>
                </c:pt>
                <c:pt idx="136">
                  <c:v>-10361.532039818787</c:v>
                </c:pt>
                <c:pt idx="137">
                  <c:v>-10793.76734159819</c:v>
                </c:pt>
                <c:pt idx="138">
                  <c:v>-11162.07115811005</c:v>
                </c:pt>
                <c:pt idx="139">
                  <c:v>-11464.262025804679</c:v>
                </c:pt>
                <c:pt idx="140">
                  <c:v>-11698.550068136245</c:v>
                </c:pt>
                <c:pt idx="141">
                  <c:v>-11863.547597001729</c:v>
                </c:pt>
                <c:pt idx="142">
                  <c:v>-11958.277332017737</c:v>
                </c:pt>
                <c:pt idx="143">
                  <c:v>-11982.178188952334</c:v>
                </c:pt>
                <c:pt idx="144">
                  <c:v>-11935.108603027007</c:v>
                </c:pt>
                <c:pt idx="145">
                  <c:v>-11817.34736740488</c:v>
                </c:pt>
                <c:pt idx="146">
                  <c:v>-11629.591981898753</c:v>
                </c:pt>
                <c:pt idx="147">
                  <c:v>-11372.954521679656</c:v>
                </c:pt>
                <c:pt idx="148">
                  <c:v>-11048.955050455455</c:v>
                </c:pt>
                <c:pt idx="149">
                  <c:v>-10659.51261713332</c:v>
                </c:pt>
                <c:pt idx="150">
                  <c:v>-10206.933889292855</c:v>
                </c:pt>
              </c:numCache>
            </c:numRef>
          </c:yVal>
          <c:smooth val="1"/>
        </c:ser>
        <c:axId val="94336896"/>
        <c:axId val="94338432"/>
      </c:scatterChart>
      <c:valAx>
        <c:axId val="94336896"/>
        <c:scaling>
          <c:orientation val="minMax"/>
        </c:scaling>
        <c:axPos val="b"/>
        <c:numFmt formatCode="General" sourceLinked="1"/>
        <c:tickLblPos val="nextTo"/>
        <c:crossAx val="94338432"/>
        <c:crosses val="autoZero"/>
        <c:crossBetween val="midCat"/>
      </c:valAx>
      <c:valAx>
        <c:axId val="94338432"/>
        <c:scaling>
          <c:orientation val="minMax"/>
        </c:scaling>
        <c:axPos val="l"/>
        <c:majorGridlines/>
        <c:numFmt formatCode="General" sourceLinked="1"/>
        <c:tickLblPos val="nextTo"/>
        <c:crossAx val="9433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для материала 4, пружины 3 и отклона 7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'Материал 4 Пружина 3 Отклон 7'!$A$1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4 Пружина 3 Отклон 7'!$B$2:$B$152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'Материал 4 Пружина 3 Отклон 7'!$A$2:$A$152</c:f>
              <c:numCache>
                <c:formatCode>General</c:formatCode>
                <c:ptCount val="151"/>
                <c:pt idx="0">
                  <c:v>0</c:v>
                </c:pt>
                <c:pt idx="1">
                  <c:v>2459.6311645468786</c:v>
                </c:pt>
                <c:pt idx="2">
                  <c:v>4904.6939334091649</c:v>
                </c:pt>
                <c:pt idx="3">
                  <c:v>7320.7061995116619</c:v>
                </c:pt>
                <c:pt idx="4">
                  <c:v>9693.3579219105341</c:v>
                </c:pt>
                <c:pt idx="5">
                  <c:v>12008.595884167526</c:v>
                </c:pt>
                <c:pt idx="6">
                  <c:v>14252.706931552648</c:v>
                </c:pt>
                <c:pt idx="7">
                  <c:v>16412.39919406128</c:v>
                </c:pt>
                <c:pt idx="8">
                  <c:v>18474.88081416181</c:v>
                </c:pt>
                <c:pt idx="9">
                  <c:v>20427.935712969356</c:v>
                </c:pt>
                <c:pt idx="10">
                  <c:v>22259.995946082468</c:v>
                </c:pt>
                <c:pt idx="11">
                  <c:v>23960.21022051921</c:v>
                </c:pt>
                <c:pt idx="12">
                  <c:v>25518.508166926797</c:v>
                </c:pt>
                <c:pt idx="13">
                  <c:v>26925.65998638051</c:v>
                </c:pt>
                <c:pt idx="14">
                  <c:v>28173.331118483817</c:v>
                </c:pt>
                <c:pt idx="15">
                  <c:v>29254.131606970634</c:v>
                </c:pt>
                <c:pt idx="16">
                  <c:v>30161.659870417148</c:v>
                </c:pt>
                <c:pt idx="17">
                  <c:v>30890.540618809384</c:v>
                </c:pt>
                <c:pt idx="18">
                  <c:v>31436.456691386611</c:v>
                </c:pt>
                <c:pt idx="19">
                  <c:v>31796.174627185042</c:v>
                </c:pt>
                <c:pt idx="20">
                  <c:v>31967.563816827507</c:v>
                </c:pt>
                <c:pt idx="21">
                  <c:v>31949.609122123064</c:v>
                </c:pt>
                <c:pt idx="22">
                  <c:v>31742.416888730608</c:v>
                </c:pt>
                <c:pt idx="23">
                  <c:v>31347.214316273545</c:v>
                </c:pt>
                <c:pt idx="24">
                  <c:v>30766.342189636252</c:v>
                </c:pt>
                <c:pt idx="25">
                  <c:v>30003.241014494939</c:v>
                </c:pt>
                <c:pt idx="26">
                  <c:v>29062.43063920211</c:v>
                </c:pt>
                <c:pt idx="27">
                  <c:v>27949.483483724212</c:v>
                </c:pt>
                <c:pt idx="28">
                  <c:v>26670.991534197539</c:v>
                </c:pt>
                <c:pt idx="29">
                  <c:v>25234.527298593486</c:v>
                </c:pt>
                <c:pt idx="30">
                  <c:v>23648.598954752983</c:v>
                </c:pt>
                <c:pt idx="31">
                  <c:v>21922.599956448077</c:v>
                </c:pt>
                <c:pt idx="32">
                  <c:v>20066.753395954151</c:v>
                </c:pt>
                <c:pt idx="33">
                  <c:v>18092.051452673091</c:v>
                </c:pt>
                <c:pt idx="34">
                  <c:v>16010.190286453357</c:v>
                </c:pt>
                <c:pt idx="35">
                  <c:v>13833.50076123385</c:v>
                </c:pt>
                <c:pt idx="36">
                  <c:v>11574.875409335265</c:v>
                </c:pt>
                <c:pt idx="37">
                  <c:v>9247.6920689896069</c:v>
                </c:pt>
                <c:pt idx="38">
                  <c:v>6865.7346474027372</c:v>
                </c:pt>
                <c:pt idx="39">
                  <c:v>4443.1114786703129</c:v>
                </c:pt>
                <c:pt idx="40">
                  <c:v>1994.1717601132527</c:v>
                </c:pt>
                <c:pt idx="41">
                  <c:v>-466.57943801972539</c:v>
                </c:pt>
                <c:pt idx="42">
                  <c:v>-2924.567086085005</c:v>
                </c:pt>
                <c:pt idx="43">
                  <c:v>-5365.2325229462695</c:v>
                </c:pt>
                <c:pt idx="44">
                  <c:v>-7774.1196869263122</c:v>
                </c:pt>
                <c:pt idx="45">
                  <c:v>-10136.960739062022</c:v>
                </c:pt>
                <c:pt idx="46">
                  <c:v>-12439.760571516295</c:v>
                </c:pt>
                <c:pt idx="47">
                  <c:v>-14668.879700603497</c:v>
                </c:pt>
                <c:pt idx="48">
                  <c:v>-16811.115053452839</c:v>
                </c:pt>
                <c:pt idx="49">
                  <c:v>-18853.77816981079</c:v>
                </c:pt>
                <c:pt idx="50">
                  <c:v>-20784.770355792487</c:v>
                </c:pt>
                <c:pt idx="51">
                  <c:v>-22592.654344447212</c:v>
                </c:pt>
                <c:pt idx="52">
                  <c:v>-24266.722038691903</c:v>
                </c:pt>
                <c:pt idx="53">
                  <c:v>-25797.057935371384</c:v>
                </c:pt>
                <c:pt idx="54">
                  <c:v>-27174.597854784868</c:v>
                </c:pt>
                <c:pt idx="55">
                  <c:v>-28391.182627823324</c:v>
                </c:pt>
                <c:pt idx="56">
                  <c:v>-29439.606422729161</c:v>
                </c:pt>
                <c:pt idx="57">
                  <c:v>-30313.659425238577</c:v>
                </c:pt>
                <c:pt idx="58">
                  <c:v>-31008.164619312145</c:v>
                </c:pt>
                <c:pt idx="59">
                  <c:v>-31519.008450601534</c:v>
                </c:pt>
                <c:pt idx="60">
                  <c:v>-31843.165191032323</c:v>
                </c:pt>
                <c:pt idx="61">
                  <c:v>-31978.714860191809</c:v>
                </c:pt>
                <c:pt idx="62">
                  <c:v>-31924.854597373185</c:v>
                </c:pt>
                <c:pt idx="63">
                  <c:v>-31681.903416919638</c:v>
                </c:pt>
                <c:pt idx="64">
                  <c:v>-31251.300318702321</c:v>
                </c:pt>
                <c:pt idx="65">
                  <c:v>-30635.595764923975</c:v>
                </c:pt>
                <c:pt idx="66">
                  <c:v>-29838.436573730971</c:v>
                </c:pt>
                <c:pt idx="67">
                  <c:v>-28864.544319108983</c:v>
                </c:pt>
                <c:pt idx="68">
                  <c:v>-27719.687364999747</c:v>
                </c:pt>
                <c:pt idx="69">
                  <c:v>-26410.646699280656</c:v>
                </c:pt>
                <c:pt idx="70">
                  <c:v>-24945.175769972862</c:v>
                </c:pt>
                <c:pt idx="71">
                  <c:v>-23331.954561567574</c:v>
                </c:pt>
                <c:pt idx="72">
                  <c:v>-21580.538183476947</c:v>
                </c:pt>
                <c:pt idx="73">
                  <c:v>-19701.300275119895</c:v>
                </c:pt>
                <c:pt idx="74">
                  <c:v>-17705.371562854547</c:v>
                </c:pt>
                <c:pt idx="75">
                  <c:v>-15604.573932684598</c:v>
                </c:pt>
                <c:pt idx="76">
                  <c:v>-13411.350409227249</c:v>
                </c:pt>
                <c:pt idx="77">
                  <c:v>-11138.691455676699</c:v>
                </c:pt>
                <c:pt idx="78">
                  <c:v>-8800.0580312892926</c:v>
                </c:pt>
                <c:pt idx="79">
                  <c:v>-6409.3018621199899</c:v>
                </c:pt>
                <c:pt idx="80">
                  <c:v>-3980.5833972475039</c:v>
                </c:pt>
                <c:pt idx="81">
                  <c:v>-1528.2879364324963</c:v>
                </c:pt>
                <c:pt idx="82">
                  <c:v>933.05957401453077</c:v>
                </c:pt>
                <c:pt idx="83">
                  <c:v>3388.8805724920662</c:v>
                </c:pt>
                <c:pt idx="84">
                  <c:v>5824.6292309294931</c:v>
                </c:pt>
                <c:pt idx="85">
                  <c:v>8225.878609728843</c:v>
                </c:pt>
                <c:pt idx="86">
                  <c:v>10578.406108529585</c:v>
                </c:pt>
                <c:pt idx="87">
                  <c:v>12868.277706672217</c:v>
                </c:pt>
                <c:pt idx="88">
                  <c:v>15081.930494404509</c:v>
                </c:pt>
                <c:pt idx="89">
                  <c:v>17206.253005997412</c:v>
                </c:pt>
                <c:pt idx="90">
                  <c:v>19228.662878958243</c:v>
                </c:pt>
                <c:pt idx="91">
                  <c:v>21137.181379365287</c:v>
                </c:pt>
                <c:pt idx="92">
                  <c:v>22920.5043519102</c:v>
                </c:pt>
                <c:pt idx="93">
                  <c:v>24568.069174411303</c:v>
                </c:pt>
                <c:pt idx="94">
                  <c:v>26070.117320225927</c:v>
                </c:pt>
                <c:pt idx="95">
                  <c:v>27417.752158005082</c:v>
                </c:pt>
                <c:pt idx="96">
                  <c:v>28602.991646441886</c:v>
                </c:pt>
                <c:pt idx="97">
                  <c:v>29618.815611903225</c:v>
                </c:pt>
                <c:pt idx="98">
                  <c:v>30459.20732891903</c:v>
                </c:pt>
                <c:pt idx="99">
                  <c:v>31119.189157247903</c:v>
                </c:pt>
                <c:pt idx="100">
                  <c:v>31594.852024441003</c:v>
                </c:pt>
                <c:pt idx="101">
                  <c:v>31883.378579278491</c:v>
                </c:pt>
                <c:pt idx="102">
                  <c:v>31983.05987894124</c:v>
                </c:pt>
                <c:pt idx="103">
                  <c:v>31893.305511079303</c:v>
                </c:pt>
                <c:pt idx="104">
                  <c:v>31614.647090824368</c:v>
                </c:pt>
                <c:pt idx="105">
                  <c:v>31148.735112033253</c:v>
                </c:pt>
                <c:pt idx="106">
                  <c:v>30498.329171412588</c:v>
                </c:pt>
                <c:pt idx="107">
                  <c:v>29667.281623427207</c:v>
                </c:pt>
                <c:pt idx="108">
                  <c:v>28660.514762804145</c:v>
                </c:pt>
                <c:pt idx="109">
                  <c:v>27483.991669780477</c:v>
                </c:pt>
                <c:pt idx="110">
                  <c:v>26144.680890778214</c:v>
                </c:pt>
                <c:pt idx="111">
                  <c:v>24650.515163703101</c:v>
                </c:pt>
                <c:pt idx="112">
                  <c:v>23010.344432337009</c:v>
                </c:pt>
                <c:pt idx="113">
                  <c:v>21233.883428119821</c:v>
                </c:pt>
                <c:pt idx="114">
                  <c:v>19331.654129794089</c:v>
                </c:pt>
                <c:pt idx="115">
                  <c:v>17314.92344172344</c:v>
                </c:pt>
                <c:pt idx="116">
                  <c:v>15195.636460016811</c:v>
                </c:pt>
                <c:pt idx="117">
                  <c:v>12986.345721722748</c:v>
                </c:pt>
                <c:pt idx="118">
                  <c:v>10700.136856150866</c:v>
                </c:pt>
                <c:pt idx="119">
                  <c:v>8350.5510786880932</c:v>
                </c:pt>
                <c:pt idx="120">
                  <c:v>5951.5049861779835</c:v>
                </c:pt>
                <c:pt idx="121">
                  <c:v>3517.2081289160874</c:v>
                </c:pt>
                <c:pt idx="122">
                  <c:v>1062.0788474820015</c:v>
                </c:pt>
                <c:pt idx="123">
                  <c:v>-1399.3411270940151</c:v>
                </c:pt>
                <c:pt idx="124">
                  <c:v>-3852.4728040052373</c:v>
                </c:pt>
                <c:pt idx="125">
                  <c:v>-6282.78628403318</c:v>
                </c:pt>
                <c:pt idx="126">
                  <c:v>-8675.8868201421938</c:v>
                </c:pt>
                <c:pt idx="127">
                  <c:v>-11017.60007756796</c:v>
                </c:pt>
                <c:pt idx="128">
                  <c:v>-13294.056088404051</c:v>
                </c:pt>
                <c:pt idx="129">
                  <c:v>-15491.771403423316</c:v>
                </c:pt>
                <c:pt idx="130">
                  <c:v>-17597.728954549588</c:v>
                </c:pt>
                <c:pt idx="131">
                  <c:v>-19599.455154953273</c:v>
                </c:pt>
                <c:pt idx="132">
                  <c:v>-21485.093780107687</c:v>
                </c:pt>
                <c:pt idx="133">
                  <c:v>-23243.476192208396</c:v>
                </c:pt>
                <c:pt idx="134">
                  <c:v>-24864.187492016143</c:v>
                </c:pt>
                <c:pt idx="135">
                  <c:v>-26337.628206306515</c:v>
                </c:pt>
                <c:pt idx="136">
                  <c:v>-27655.071145550868</c:v>
                </c:pt>
                <c:pt idx="137">
                  <c:v>-28808.713095060979</c:v>
                </c:pt>
                <c:pt idx="138">
                  <c:v>-29791.721033430633</c:v>
                </c:pt>
                <c:pt idx="139">
                  <c:v>-30598.272604522132</c:v>
                </c:pt>
                <c:pt idx="140">
                  <c:v>-31223.590603282533</c:v>
                </c:pt>
                <c:pt idx="141">
                  <c:v>-31663.971271129685</c:v>
                </c:pt>
                <c:pt idx="142">
                  <c:v>-31916.806233314746</c:v>
                </c:pt>
                <c:pt idx="143">
                  <c:v>-31980.597948326176</c:v>
                </c:pt>
                <c:pt idx="144">
                  <c:v>-31854.968577828251</c:v>
                </c:pt>
                <c:pt idx="145">
                  <c:v>-31540.662224597607</c:v>
                </c:pt>
                <c:pt idx="146">
                  <c:v>-31039.540525202359</c:v>
                </c:pt>
                <c:pt idx="147">
                  <c:v>-30354.571623528558</c:v>
                </c:pt>
                <c:pt idx="148">
                  <c:v>-29489.812590463516</c:v>
                </c:pt>
                <c:pt idx="149">
                  <c:v>-28450.385393864464</c:v>
                </c:pt>
                <c:pt idx="150">
                  <c:v>-27242.446561142402</c:v>
                </c:pt>
              </c:numCache>
            </c:numRef>
          </c:yVal>
          <c:smooth val="1"/>
        </c:ser>
        <c:dLbls/>
        <c:axId val="94359936"/>
        <c:axId val="94357376"/>
      </c:scatterChart>
      <c:valAx>
        <c:axId val="9435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357376"/>
        <c:crosses val="autoZero"/>
        <c:crossBetween val="midCat"/>
      </c:valAx>
      <c:valAx>
        <c:axId val="94357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35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15</xdr:row>
      <xdr:rowOff>47625</xdr:rowOff>
    </xdr:from>
    <xdr:to>
      <xdr:col>17</xdr:col>
      <xdr:colOff>457200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13</xdr:row>
      <xdr:rowOff>95250</xdr:rowOff>
    </xdr:from>
    <xdr:to>
      <xdr:col>16</xdr:col>
      <xdr:colOff>371474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13</xdr:row>
      <xdr:rowOff>190499</xdr:rowOff>
    </xdr:from>
    <xdr:to>
      <xdr:col>15</xdr:col>
      <xdr:colOff>571499</xdr:colOff>
      <xdr:row>31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13</xdr:row>
      <xdr:rowOff>38100</xdr:rowOff>
    </xdr:from>
    <xdr:to>
      <xdr:col>16</xdr:col>
      <xdr:colOff>342899</xdr:colOff>
      <xdr:row>27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3"/>
  <sheetViews>
    <sheetView workbookViewId="0">
      <selection sqref="A1:XFD1048576"/>
    </sheetView>
  </sheetViews>
  <sheetFormatPr defaultRowHeight="15"/>
  <sheetData>
    <row r="1" spans="1:16" ht="18.75">
      <c r="A1" s="3" t="s">
        <v>0</v>
      </c>
      <c r="B1" s="3" t="s">
        <v>1</v>
      </c>
      <c r="C1" s="2"/>
      <c r="D1" s="2"/>
      <c r="E1" s="2"/>
      <c r="F1" s="2"/>
      <c r="G1" s="8" t="s">
        <v>4</v>
      </c>
      <c r="H1" s="8"/>
      <c r="I1" s="8"/>
      <c r="J1" s="2"/>
      <c r="K1" s="2"/>
      <c r="L1" s="3" t="s">
        <v>5</v>
      </c>
      <c r="M1" s="2"/>
      <c r="N1" s="2"/>
      <c r="O1" s="3" t="s">
        <v>6</v>
      </c>
      <c r="P1" s="2"/>
    </row>
    <row r="2" spans="1:16" ht="15.75">
      <c r="A2" s="4">
        <f>$G$13*SIN($L$2*B2)</f>
        <v>0</v>
      </c>
      <c r="B2" s="4">
        <v>0</v>
      </c>
      <c r="C2" s="2"/>
      <c r="D2" s="2"/>
      <c r="E2" s="2"/>
      <c r="F2" s="2"/>
      <c r="G2" s="8">
        <f>(O5*10)/O2</f>
        <v>7.000000000000001E-3</v>
      </c>
      <c r="H2" s="8"/>
      <c r="I2" s="8"/>
      <c r="J2" s="2"/>
      <c r="K2" s="2"/>
      <c r="L2" s="4">
        <f>SQRT(O2/O5)</f>
        <v>37.796447300922722</v>
      </c>
      <c r="M2" s="2"/>
      <c r="N2" s="2"/>
      <c r="O2" s="3">
        <v>10</v>
      </c>
      <c r="P2" s="2"/>
    </row>
    <row r="3" spans="1:16" ht="15.75">
      <c r="A3" s="4">
        <f t="shared" ref="A3:A66" si="0">$G$13*SIN($L$2*B3)</f>
        <v>5.5328574996946402</v>
      </c>
      <c r="B3" s="4">
        <v>0.01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8.75">
      <c r="A4" s="4">
        <f t="shared" si="0"/>
        <v>10.284671713147587</v>
      </c>
      <c r="B4" s="4">
        <v>0.02</v>
      </c>
      <c r="C4" s="2"/>
      <c r="D4" s="2"/>
      <c r="E4" s="2"/>
      <c r="F4" s="2"/>
      <c r="G4" s="8" t="s">
        <v>7</v>
      </c>
      <c r="H4" s="8"/>
      <c r="I4" s="8"/>
      <c r="J4" s="2"/>
      <c r="K4" s="2"/>
      <c r="L4" s="3" t="s">
        <v>3</v>
      </c>
      <c r="M4" s="2"/>
      <c r="N4" s="2"/>
      <c r="O4" s="3" t="s">
        <v>8</v>
      </c>
      <c r="P4" s="2"/>
    </row>
    <row r="5" spans="1:16" ht="15.75">
      <c r="A5" s="4">
        <f t="shared" si="0"/>
        <v>13.584654970679992</v>
      </c>
      <c r="B5" s="4">
        <v>0.03</v>
      </c>
      <c r="C5" s="2"/>
      <c r="D5" s="2"/>
      <c r="E5" s="2"/>
      <c r="F5" s="2"/>
      <c r="G5" s="8">
        <v>15</v>
      </c>
      <c r="H5" s="8"/>
      <c r="I5" s="8"/>
      <c r="J5" s="2"/>
      <c r="K5" s="2"/>
      <c r="L5" s="4">
        <f>2*PI()/L2</f>
        <v>0.16623745764132164</v>
      </c>
      <c r="M5" s="2"/>
      <c r="N5" s="2"/>
      <c r="O5" s="3">
        <v>7.0000000000000001E-3</v>
      </c>
      <c r="P5" s="2"/>
    </row>
    <row r="6" spans="1:16" ht="15.75">
      <c r="A6" s="4">
        <f t="shared" si="0"/>
        <v>14.966966652296144</v>
      </c>
      <c r="B6" s="4">
        <v>0.04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8.75">
      <c r="A7" s="4">
        <f t="shared" si="0"/>
        <v>14.23647336472153</v>
      </c>
      <c r="B7" s="4">
        <v>0.05</v>
      </c>
      <c r="C7" s="2"/>
      <c r="D7" s="2"/>
      <c r="E7" s="2"/>
      <c r="F7" s="2"/>
      <c r="G7" s="9" t="s">
        <v>9</v>
      </c>
      <c r="H7" s="9"/>
      <c r="I7" s="9"/>
      <c r="J7" s="2"/>
      <c r="K7" s="2"/>
      <c r="L7" s="3" t="s">
        <v>2</v>
      </c>
      <c r="M7" s="2"/>
      <c r="N7" s="8" t="s">
        <v>10</v>
      </c>
      <c r="O7" s="8"/>
      <c r="P7" s="8"/>
    </row>
    <row r="8" spans="1:16" ht="15.75">
      <c r="A8" s="4">
        <f t="shared" si="0"/>
        <v>11.496294857188124</v>
      </c>
      <c r="B8" s="4">
        <v>0.06</v>
      </c>
      <c r="C8" s="2"/>
      <c r="D8" s="2"/>
      <c r="E8" s="2"/>
      <c r="F8" s="2"/>
      <c r="G8" s="9"/>
      <c r="H8" s="9"/>
      <c r="I8" s="9"/>
      <c r="J8" s="2"/>
      <c r="K8" s="2"/>
      <c r="L8" s="4">
        <f>1/L5</f>
        <v>6.0154914192541771</v>
      </c>
      <c r="M8" s="2"/>
      <c r="N8" s="8">
        <v>0</v>
      </c>
      <c r="O8" s="8"/>
      <c r="P8" s="8"/>
    </row>
    <row r="9" spans="1:16" ht="15.75">
      <c r="A9" s="4">
        <f t="shared" si="0"/>
        <v>7.1332471694242008</v>
      </c>
      <c r="B9" s="4">
        <v>7.0000000000000007E-2</v>
      </c>
      <c r="C9" s="2"/>
      <c r="D9" s="2"/>
      <c r="E9" s="2"/>
      <c r="F9" s="2"/>
      <c r="G9" s="8">
        <f>G5-G2</f>
        <v>14.993</v>
      </c>
      <c r="H9" s="8"/>
      <c r="I9" s="8"/>
      <c r="J9" s="2"/>
      <c r="K9" s="2"/>
      <c r="L9" s="2"/>
      <c r="M9" s="2"/>
      <c r="N9" s="2"/>
      <c r="O9" s="2"/>
      <c r="P9" s="2"/>
    </row>
    <row r="10" spans="1:16" ht="15.75">
      <c r="A10" s="4">
        <f t="shared" si="0"/>
        <v>1.7632379231728526</v>
      </c>
      <c r="B10" s="4">
        <v>0.08</v>
      </c>
      <c r="C10" s="2"/>
      <c r="D10" s="2"/>
      <c r="E10" s="2"/>
      <c r="F10" s="2"/>
      <c r="G10" s="2"/>
      <c r="H10" s="3"/>
      <c r="I10" s="3"/>
      <c r="J10" s="2"/>
      <c r="K10" s="2"/>
      <c r="L10" s="2"/>
      <c r="M10" s="2"/>
      <c r="N10" s="2"/>
      <c r="O10" s="2"/>
      <c r="P10" s="2"/>
    </row>
    <row r="11" spans="1:16" ht="15.75">
      <c r="A11" s="4">
        <f t="shared" si="0"/>
        <v>-3.8556779941823289</v>
      </c>
      <c r="B11" s="4">
        <v>0.09</v>
      </c>
      <c r="C11" s="2"/>
      <c r="D11" s="2"/>
      <c r="E11" s="2"/>
      <c r="F11" s="2"/>
      <c r="G11" s="2"/>
      <c r="H11" s="3"/>
      <c r="I11" s="3"/>
      <c r="J11" s="2"/>
      <c r="K11" s="2"/>
      <c r="L11" s="2"/>
      <c r="M11" s="2"/>
      <c r="N11" s="2"/>
      <c r="O11" s="2"/>
      <c r="P11" s="2"/>
    </row>
    <row r="12" spans="1:16" ht="18.75">
      <c r="A12" s="4">
        <f t="shared" si="0"/>
        <v>-8.9303088994199697</v>
      </c>
      <c r="B12" s="4">
        <v>0.1</v>
      </c>
      <c r="C12" s="2"/>
      <c r="D12" s="2"/>
      <c r="E12" s="2"/>
      <c r="F12" s="2"/>
      <c r="G12" s="8" t="s">
        <v>11</v>
      </c>
      <c r="H12" s="8"/>
      <c r="I12" s="8"/>
      <c r="J12" s="2"/>
      <c r="K12" s="2"/>
      <c r="L12" s="2"/>
      <c r="M12" s="2"/>
      <c r="N12" s="2"/>
      <c r="O12" s="2"/>
      <c r="P12" s="2"/>
    </row>
    <row r="13" spans="1:16" ht="15.75">
      <c r="A13" s="4">
        <f t="shared" si="0"/>
        <v>-12.744296852920394</v>
      </c>
      <c r="B13" s="4">
        <v>0.11</v>
      </c>
      <c r="C13" s="2"/>
      <c r="D13" s="2"/>
      <c r="E13" s="2"/>
      <c r="F13" s="2"/>
      <c r="G13" s="8">
        <f>SQRT((G9^2)+(O8^2)/L2^2)</f>
        <v>14.993</v>
      </c>
      <c r="H13" s="8"/>
      <c r="I13" s="8"/>
      <c r="J13" s="2"/>
      <c r="K13" s="2"/>
      <c r="L13" s="2"/>
      <c r="M13" s="2"/>
      <c r="N13" s="2"/>
      <c r="O13" s="2"/>
      <c r="P13" s="2"/>
    </row>
    <row r="14" spans="1:16" ht="15.75">
      <c r="A14" s="4">
        <f t="shared" si="0"/>
        <v>-14.759241997999681</v>
      </c>
      <c r="B14" s="4">
        <v>0.12</v>
      </c>
      <c r="C14" s="2"/>
      <c r="D14" s="2"/>
      <c r="E14" s="2"/>
      <c r="F14" s="2"/>
      <c r="G14" s="2"/>
      <c r="H14" s="3"/>
      <c r="I14" s="3"/>
      <c r="J14" s="2"/>
      <c r="K14" s="2"/>
      <c r="L14" s="2"/>
      <c r="M14" s="2"/>
      <c r="N14" s="2"/>
      <c r="O14" s="2"/>
      <c r="P14" s="2"/>
    </row>
    <row r="15" spans="1:16" ht="15.75">
      <c r="A15" s="4">
        <f t="shared" si="0"/>
        <v>-14.69070552924916</v>
      </c>
      <c r="B15" s="4">
        <v>0.13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75">
      <c r="A16" s="4">
        <f t="shared" si="0"/>
        <v>-12.548362365783102</v>
      </c>
      <c r="B16" s="4">
        <v>0.14000000000000001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0" ht="15.75">
      <c r="A17" s="4">
        <f t="shared" si="0"/>
        <v>-8.6346353957281838</v>
      </c>
      <c r="B17" s="4">
        <v>0.15</v>
      </c>
      <c r="C17" s="1"/>
      <c r="D17" s="1"/>
      <c r="E17" s="1"/>
      <c r="F17" s="1"/>
      <c r="G17" s="1"/>
      <c r="H17" s="1"/>
      <c r="I17" s="1"/>
      <c r="J17" s="1"/>
    </row>
    <row r="18" spans="1:10" ht="15.75">
      <c r="A18" s="4">
        <f t="shared" si="0"/>
        <v>-3.5020040882037637</v>
      </c>
      <c r="B18" s="4">
        <v>0.16</v>
      </c>
      <c r="C18" s="1"/>
    </row>
    <row r="19" spans="1:10" ht="15.75">
      <c r="A19" s="4">
        <f t="shared" si="0"/>
        <v>2.1249860170365582</v>
      </c>
      <c r="B19" s="4">
        <v>0.17</v>
      </c>
      <c r="C19" s="1"/>
    </row>
    <row r="20" spans="1:10" ht="15.75">
      <c r="A20" s="4">
        <f t="shared" si="0"/>
        <v>7.4520034477492096</v>
      </c>
      <c r="B20" s="4">
        <v>0.18</v>
      </c>
      <c r="C20" s="1"/>
    </row>
    <row r="21" spans="1:10" ht="15.75">
      <c r="A21" s="4">
        <f t="shared" si="0"/>
        <v>11.727062236433641</v>
      </c>
      <c r="B21" s="4">
        <v>0.19</v>
      </c>
      <c r="C21" s="1"/>
    </row>
    <row r="22" spans="1:10" ht="15.75">
      <c r="A22" s="4">
        <f t="shared" si="0"/>
        <v>14.346675673848756</v>
      </c>
      <c r="B22" s="4">
        <v>0.2</v>
      </c>
      <c r="C22" s="1"/>
    </row>
    <row r="23" spans="1:10" ht="15.75">
      <c r="A23" s="4">
        <f t="shared" si="0"/>
        <v>14.941047232982166</v>
      </c>
      <c r="B23" s="4">
        <v>0.21</v>
      </c>
      <c r="C23" s="1"/>
    </row>
    <row r="24" spans="1:10" ht="15.75">
      <c r="A24" s="4">
        <f t="shared" si="0"/>
        <v>13.426272725840635</v>
      </c>
      <c r="B24" s="4">
        <v>0.22</v>
      </c>
      <c r="C24" s="1"/>
    </row>
    <row r="25" spans="1:10" ht="15.75">
      <c r="A25" s="4">
        <f t="shared" si="0"/>
        <v>10.016184599588788</v>
      </c>
      <c r="B25" s="4">
        <v>0.23</v>
      </c>
      <c r="C25" s="1"/>
    </row>
    <row r="26" spans="1:10" ht="15.75">
      <c r="A26" s="4">
        <f t="shared" si="0"/>
        <v>5.1921663774149058</v>
      </c>
      <c r="B26" s="4">
        <v>0.24</v>
      </c>
      <c r="C26" s="1"/>
    </row>
    <row r="27" spans="1:10" ht="15.75">
      <c r="A27" s="4">
        <f t="shared" si="0"/>
        <v>-0.36480162529346349</v>
      </c>
      <c r="B27" s="4">
        <v>0.25</v>
      </c>
      <c r="C27" s="1"/>
    </row>
    <row r="28" spans="1:10" ht="15.75">
      <c r="A28" s="4">
        <f t="shared" si="0"/>
        <v>-5.8702725742170125</v>
      </c>
      <c r="B28" s="4">
        <v>0.26</v>
      </c>
      <c r="C28" s="1"/>
    </row>
    <row r="29" spans="1:10" ht="15.75">
      <c r="A29" s="4">
        <f t="shared" si="0"/>
        <v>-10.547069192967793</v>
      </c>
      <c r="B29" s="4">
        <v>0.27</v>
      </c>
      <c r="C29" s="1"/>
    </row>
    <row r="30" spans="1:10" ht="15.75">
      <c r="A30" s="4">
        <f t="shared" si="0"/>
        <v>-13.734993636147655</v>
      </c>
      <c r="B30" s="4">
        <v>0.28000000000000003</v>
      </c>
      <c r="C30" s="1"/>
    </row>
    <row r="31" spans="1:10" ht="15.75">
      <c r="A31" s="4">
        <f t="shared" si="0"/>
        <v>-14.984024014790778</v>
      </c>
      <c r="B31" s="4">
        <v>0.28999999999999998</v>
      </c>
      <c r="C31" s="1"/>
    </row>
    <row r="32" spans="1:10" ht="15.75">
      <c r="A32" s="4">
        <f t="shared" si="0"/>
        <v>-14.117841529505537</v>
      </c>
      <c r="B32" s="4">
        <v>0.3</v>
      </c>
      <c r="C32" s="1"/>
    </row>
    <row r="33" spans="1:3" ht="15.75">
      <c r="A33" s="4">
        <f t="shared" si="0"/>
        <v>-11.258720432760839</v>
      </c>
      <c r="B33" s="4">
        <v>0.31</v>
      </c>
      <c r="C33" s="1"/>
    </row>
    <row r="34" spans="1:3" ht="15.75">
      <c r="A34" s="4">
        <f t="shared" si="0"/>
        <v>-6.810267240229205</v>
      </c>
      <c r="B34" s="4">
        <v>0.32</v>
      </c>
      <c r="C34" s="1"/>
    </row>
    <row r="35" spans="1:3" ht="15.75">
      <c r="A35" s="4">
        <f t="shared" si="0"/>
        <v>-1.4004458024849955</v>
      </c>
      <c r="B35" s="4">
        <v>0.33</v>
      </c>
      <c r="C35" s="1"/>
    </row>
    <row r="36" spans="1:3" ht="15.75">
      <c r="A36" s="4">
        <f t="shared" si="0"/>
        <v>4.2070689233723879</v>
      </c>
      <c r="B36" s="4">
        <v>0.34</v>
      </c>
      <c r="C36" s="1"/>
    </row>
    <row r="37" spans="1:3" ht="15.75">
      <c r="A37" s="4">
        <f t="shared" si="0"/>
        <v>9.2206946980797699</v>
      </c>
      <c r="B37" s="4">
        <v>0.35</v>
      </c>
      <c r="C37" s="1"/>
    </row>
    <row r="38" spans="1:3" ht="15.75">
      <c r="A38" s="4">
        <f t="shared" si="0"/>
        <v>12.932685343233018</v>
      </c>
      <c r="B38" s="4">
        <v>0.36</v>
      </c>
      <c r="C38" s="1"/>
    </row>
    <row r="39" spans="1:3" ht="15.75">
      <c r="A39" s="4">
        <f t="shared" si="0"/>
        <v>14.819039405306732</v>
      </c>
      <c r="B39" s="4">
        <v>0.37</v>
      </c>
      <c r="C39" s="1"/>
    </row>
    <row r="40" spans="1:3" ht="15.75">
      <c r="A40" s="4">
        <f t="shared" si="0"/>
        <v>14.613470580028885</v>
      </c>
      <c r="B40" s="4">
        <v>0.38</v>
      </c>
      <c r="C40" s="1"/>
    </row>
    <row r="41" spans="1:3" ht="15.75">
      <c r="A41" s="4">
        <f t="shared" si="0"/>
        <v>12.34499789614777</v>
      </c>
      <c r="B41" s="4">
        <v>0.39</v>
      </c>
      <c r="C41" s="1"/>
    </row>
    <row r="42" spans="1:3" ht="15.75">
      <c r="A42" s="4">
        <f t="shared" si="0"/>
        <v>8.3338492575748564</v>
      </c>
      <c r="B42" s="4">
        <v>0.4</v>
      </c>
      <c r="C42" s="1"/>
    </row>
    <row r="43" spans="1:3" ht="15.75">
      <c r="A43" s="4">
        <f t="shared" si="0"/>
        <v>3.146256618494355</v>
      </c>
      <c r="B43" s="4">
        <v>0.41</v>
      </c>
      <c r="C43" s="1"/>
    </row>
    <row r="44" spans="1:3" ht="15.75">
      <c r="A44" s="4">
        <f t="shared" si="0"/>
        <v>-2.485475890229297</v>
      </c>
      <c r="B44" s="4">
        <v>0.42</v>
      </c>
      <c r="C44" s="1"/>
    </row>
    <row r="45" spans="1:3" ht="15.75">
      <c r="A45" s="4">
        <f t="shared" si="0"/>
        <v>-7.7663473371442553</v>
      </c>
      <c r="B45" s="4">
        <v>0.43</v>
      </c>
      <c r="C45" s="1"/>
    </row>
    <row r="46" spans="1:3" ht="15.75">
      <c r="A46" s="4">
        <f t="shared" si="0"/>
        <v>-11.950885931345658</v>
      </c>
      <c r="B46" s="4">
        <v>0.44</v>
      </c>
      <c r="C46" s="1"/>
    </row>
    <row r="47" spans="1:3" ht="15.75">
      <c r="A47" s="4">
        <f t="shared" si="0"/>
        <v>-14.448383205246868</v>
      </c>
      <c r="B47" s="4">
        <v>0.45</v>
      </c>
      <c r="C47" s="1"/>
    </row>
    <row r="48" spans="1:3" ht="15.75">
      <c r="A48" s="4">
        <f t="shared" si="0"/>
        <v>-14.906281103937669</v>
      </c>
      <c r="B48" s="4">
        <v>0.46</v>
      </c>
      <c r="C48" s="1"/>
    </row>
    <row r="49" spans="1:3" ht="15.75">
      <c r="A49" s="4">
        <f t="shared" si="0"/>
        <v>-13.259940680982837</v>
      </c>
      <c r="B49" s="4">
        <v>0.47</v>
      </c>
      <c r="C49" s="1"/>
    </row>
    <row r="50" spans="1:3" ht="15.75">
      <c r="A50" s="4">
        <f t="shared" si="0"/>
        <v>-9.7417668255897993</v>
      </c>
      <c r="B50" s="4">
        <v>0.48</v>
      </c>
      <c r="C50" s="1"/>
    </row>
    <row r="51" spans="1:3" ht="15.75">
      <c r="A51" s="4">
        <f t="shared" si="0"/>
        <v>-4.848400933228759</v>
      </c>
      <c r="B51" s="4">
        <v>0.49</v>
      </c>
      <c r="C51" s="1"/>
    </row>
    <row r="52" spans="1:3" ht="15.75">
      <c r="A52" s="4">
        <f t="shared" si="0"/>
        <v>0.72938724872053395</v>
      </c>
      <c r="B52" s="4">
        <v>0.5</v>
      </c>
      <c r="C52" s="1"/>
    </row>
    <row r="53" spans="1:3" ht="15.75">
      <c r="A53" s="4">
        <f t="shared" si="0"/>
        <v>6.2042118149043892</v>
      </c>
      <c r="B53" s="4">
        <v>0.51</v>
      </c>
      <c r="C53" s="1"/>
    </row>
    <row r="54" spans="1:3" ht="15.75">
      <c r="A54" s="4">
        <f t="shared" si="0"/>
        <v>10.803221671470267</v>
      </c>
      <c r="B54" s="4">
        <v>0.52</v>
      </c>
      <c r="C54" s="1"/>
    </row>
    <row r="55" spans="1:3" ht="15.75">
      <c r="A55" s="4">
        <f t="shared" si="0"/>
        <v>13.877199705555967</v>
      </c>
      <c r="B55" s="4">
        <v>0.53</v>
      </c>
      <c r="C55" s="1"/>
    </row>
    <row r="56" spans="1:3" ht="15.75">
      <c r="A56" s="4">
        <f t="shared" si="0"/>
        <v>14.992209220669691</v>
      </c>
      <c r="B56" s="4">
        <v>0.54</v>
      </c>
      <c r="C56" s="1"/>
    </row>
    <row r="57" spans="1:3" ht="15.75">
      <c r="A57" s="4">
        <f t="shared" si="0"/>
        <v>13.990850411028779</v>
      </c>
      <c r="B57" s="4">
        <v>0.55000000000000004</v>
      </c>
      <c r="C57" s="1"/>
    </row>
    <row r="58" spans="1:3" ht="15.75">
      <c r="A58" s="4">
        <f t="shared" si="0"/>
        <v>11.014479632807607</v>
      </c>
      <c r="B58" s="4">
        <v>0.56000000000000005</v>
      </c>
      <c r="C58" s="1"/>
    </row>
    <row r="59" spans="1:3" ht="15.75">
      <c r="A59" s="4">
        <f t="shared" si="0"/>
        <v>6.4832548990806469</v>
      </c>
      <c r="B59" s="4">
        <v>0.56999999999999995</v>
      </c>
      <c r="C59" s="1"/>
    </row>
    <row r="60" spans="1:3" ht="15.75">
      <c r="A60" s="4">
        <f t="shared" si="0"/>
        <v>1.0368244669962068</v>
      </c>
      <c r="B60" s="4">
        <v>0.57999999999999996</v>
      </c>
      <c r="C60" s="1"/>
    </row>
    <row r="61" spans="1:3" ht="15.75">
      <c r="A61" s="4">
        <f t="shared" si="0"/>
        <v>-4.5559688144844959</v>
      </c>
      <c r="B61" s="4">
        <v>0.59</v>
      </c>
      <c r="C61" s="1"/>
    </row>
    <row r="62" spans="1:3" ht="15.75">
      <c r="A62" s="4">
        <f t="shared" si="0"/>
        <v>-9.5056208520282137</v>
      </c>
      <c r="B62" s="4">
        <v>0.6</v>
      </c>
      <c r="C62" s="1"/>
    </row>
    <row r="63" spans="1:3" ht="15.75">
      <c r="A63" s="4">
        <f t="shared" si="0"/>
        <v>-13.113416290437463</v>
      </c>
      <c r="B63" s="4">
        <v>0.61</v>
      </c>
      <c r="C63" s="1"/>
    </row>
    <row r="64" spans="1:3" ht="15.75">
      <c r="A64" s="4">
        <f t="shared" si="0"/>
        <v>-14.870062344662543</v>
      </c>
      <c r="B64" s="4">
        <v>0.62</v>
      </c>
      <c r="C64" s="1"/>
    </row>
    <row r="65" spans="1:3" ht="15.75">
      <c r="A65" s="4">
        <f t="shared" si="0"/>
        <v>-14.527582881750194</v>
      </c>
      <c r="B65" s="4">
        <v>0.63</v>
      </c>
      <c r="C65" s="1"/>
    </row>
    <row r="66" spans="1:3" ht="15.75">
      <c r="A66" s="4">
        <f t="shared" si="0"/>
        <v>-12.134323857691173</v>
      </c>
      <c r="B66" s="4">
        <v>0.64</v>
      </c>
      <c r="C66" s="1"/>
    </row>
    <row r="67" spans="1:3" ht="15.75">
      <c r="A67" s="4">
        <f t="shared" ref="A67:A130" si="1">$G$13*SIN($L$2*B67)</f>
        <v>-8.0281285827608801</v>
      </c>
      <c r="B67" s="4">
        <v>0.65</v>
      </c>
      <c r="C67" s="1"/>
    </row>
    <row r="68" spans="1:3" ht="15.75">
      <c r="A68" s="4">
        <f t="shared" si="1"/>
        <v>-2.788646225884825</v>
      </c>
      <c r="B68" s="4">
        <v>0.66</v>
      </c>
      <c r="C68" s="1"/>
    </row>
    <row r="69" spans="1:3" ht="15.75">
      <c r="A69" s="4">
        <f t="shared" si="1"/>
        <v>2.8444940939065595</v>
      </c>
      <c r="B69" s="4">
        <v>0.67</v>
      </c>
      <c r="C69" s="1"/>
    </row>
    <row r="70" spans="1:3" ht="15.75">
      <c r="A70" s="4">
        <f t="shared" si="1"/>
        <v>8.0760927121589567</v>
      </c>
      <c r="B70" s="4">
        <v>0.68</v>
      </c>
      <c r="C70" s="1"/>
    </row>
    <row r="71" spans="1:3" ht="15.75">
      <c r="A71" s="4">
        <f t="shared" si="1"/>
        <v>12.167633414181758</v>
      </c>
      <c r="B71" s="4">
        <v>0.69</v>
      </c>
      <c r="C71" s="1"/>
    </row>
    <row r="72" spans="1:3" ht="15.75">
      <c r="A72" s="4">
        <f t="shared" si="1"/>
        <v>14.541535737099169</v>
      </c>
      <c r="B72" s="4">
        <v>0.7</v>
      </c>
      <c r="C72" s="1"/>
    </row>
    <row r="73" spans="1:3" ht="15.75">
      <c r="A73" s="4">
        <f t="shared" si="1"/>
        <v>14.862688850456808</v>
      </c>
      <c r="B73" s="4">
        <v>0.71</v>
      </c>
      <c r="C73" s="1"/>
    </row>
    <row r="74" spans="1:3" ht="15.75">
      <c r="A74" s="4">
        <f t="shared" si="1"/>
        <v>13.085757322597994</v>
      </c>
      <c r="B74" s="4">
        <v>0.72</v>
      </c>
      <c r="C74" s="1"/>
    </row>
    <row r="75" spans="1:3" ht="15.75">
      <c r="A75" s="4">
        <f t="shared" si="1"/>
        <v>9.4615808760389566</v>
      </c>
      <c r="B75" s="4">
        <v>0.73</v>
      </c>
      <c r="C75" s="1"/>
    </row>
    <row r="76" spans="1:3" ht="15.75">
      <c r="A76" s="4">
        <f t="shared" si="1"/>
        <v>4.5017647133168577</v>
      </c>
      <c r="B76" s="4">
        <v>0.74</v>
      </c>
      <c r="C76" s="1"/>
    </row>
    <row r="77" spans="1:3" ht="15.75">
      <c r="A77" s="4">
        <f t="shared" si="1"/>
        <v>-1.0935409963111953</v>
      </c>
      <c r="B77" s="4">
        <v>0.75</v>
      </c>
      <c r="C77" s="1"/>
    </row>
    <row r="78" spans="1:3" ht="15.75">
      <c r="A78" s="4">
        <f t="shared" si="1"/>
        <v>-6.5344774937471648</v>
      </c>
      <c r="B78" s="4">
        <v>0.76</v>
      </c>
      <c r="C78" s="1"/>
    </row>
    <row r="79" spans="1:3" ht="15.75">
      <c r="A79" s="4">
        <f t="shared" si="1"/>
        <v>-11.052977478789568</v>
      </c>
      <c r="B79" s="4">
        <v>0.77</v>
      </c>
      <c r="C79" s="1"/>
    </row>
    <row r="80" spans="1:3" ht="15.75">
      <c r="A80" s="4">
        <f t="shared" si="1"/>
        <v>-14.011188977590367</v>
      </c>
      <c r="B80" s="4">
        <v>0.78</v>
      </c>
      <c r="C80" s="1"/>
    </row>
    <row r="81" spans="1:3" ht="15.75">
      <c r="A81" s="4">
        <f t="shared" si="1"/>
        <v>-14.991517423409114</v>
      </c>
      <c r="B81" s="4">
        <v>0.79</v>
      </c>
      <c r="C81" s="1"/>
    </row>
    <row r="82" spans="1:3" ht="15.75">
      <c r="A82" s="4">
        <f t="shared" si="1"/>
        <v>-13.85557520171559</v>
      </c>
      <c r="B82" s="4">
        <v>0.8</v>
      </c>
      <c r="C82" s="1"/>
    </row>
    <row r="83" spans="1:3" ht="15.75">
      <c r="A83" s="4">
        <f t="shared" si="1"/>
        <v>-10.763717074196871</v>
      </c>
      <c r="B83" s="4">
        <v>0.81</v>
      </c>
      <c r="C83" s="1"/>
    </row>
    <row r="84" spans="1:3" ht="15.75">
      <c r="A84" s="4">
        <f t="shared" si="1"/>
        <v>-6.1524037725171787</v>
      </c>
      <c r="B84" s="4">
        <v>0.82</v>
      </c>
      <c r="C84" s="1"/>
    </row>
    <row r="85" spans="1:3" ht="15.75">
      <c r="A85" s="4">
        <f t="shared" si="1"/>
        <v>-0.67258921971403574</v>
      </c>
      <c r="B85" s="4">
        <v>0.83</v>
      </c>
      <c r="C85" s="1"/>
    </row>
    <row r="86" spans="1:3" ht="15.75">
      <c r="A86" s="4">
        <f t="shared" si="1"/>
        <v>4.9021710811922263</v>
      </c>
      <c r="B86" s="4">
        <v>0.84</v>
      </c>
      <c r="C86" s="1"/>
    </row>
    <row r="87" spans="1:3" ht="15.75">
      <c r="A87" s="4">
        <f t="shared" si="1"/>
        <v>9.7849186542838424</v>
      </c>
      <c r="B87" s="4">
        <v>0.85</v>
      </c>
      <c r="C87" s="1"/>
    </row>
    <row r="88" spans="1:3" ht="15.75">
      <c r="A88" s="4">
        <f t="shared" si="1"/>
        <v>13.286382682340843</v>
      </c>
      <c r="B88" s="4">
        <v>0.86</v>
      </c>
      <c r="C88" s="1"/>
    </row>
    <row r="89" spans="1:3" ht="15.75">
      <c r="A89" s="4">
        <f t="shared" si="1"/>
        <v>14.912280604989736</v>
      </c>
      <c r="B89" s="4">
        <v>0.87</v>
      </c>
      <c r="C89" s="1"/>
    </row>
    <row r="90" spans="1:3" ht="15.75">
      <c r="A90" s="4">
        <f t="shared" si="1"/>
        <v>14.433093289184139</v>
      </c>
      <c r="B90" s="4">
        <v>0.88</v>
      </c>
      <c r="C90" s="1"/>
    </row>
    <row r="91" spans="1:3" ht="15.75">
      <c r="A91" s="4">
        <f t="shared" si="1"/>
        <v>11.916464992142444</v>
      </c>
      <c r="B91" s="4">
        <v>0.89</v>
      </c>
      <c r="C91" s="1"/>
    </row>
    <row r="92" spans="1:3" ht="15.75">
      <c r="A92" s="4">
        <f t="shared" si="1"/>
        <v>7.7176543908645021</v>
      </c>
      <c r="B92" s="4">
        <v>0.9</v>
      </c>
      <c r="C92" s="1"/>
    </row>
    <row r="93" spans="1:3" ht="15.75">
      <c r="A93" s="4">
        <f t="shared" si="1"/>
        <v>2.4293846542570905</v>
      </c>
      <c r="B93" s="4">
        <v>0.91</v>
      </c>
      <c r="C93" s="1"/>
    </row>
    <row r="94" spans="1:3" ht="15.75">
      <c r="A94" s="4">
        <f t="shared" si="1"/>
        <v>-3.201828050610545</v>
      </c>
      <c r="B94" s="4">
        <v>0.92</v>
      </c>
      <c r="C94" s="1"/>
    </row>
    <row r="95" spans="1:3" ht="15.75">
      <c r="A95" s="4">
        <f t="shared" si="1"/>
        <v>-8.3810561701589776</v>
      </c>
      <c r="B95" s="4">
        <v>0.93</v>
      </c>
      <c r="C95" s="1"/>
    </row>
    <row r="96" spans="1:3" ht="15.75">
      <c r="A96" s="4">
        <f t="shared" si="1"/>
        <v>-12.377176347079418</v>
      </c>
      <c r="B96" s="4">
        <v>0.94</v>
      </c>
      <c r="C96" s="1"/>
    </row>
    <row r="97" spans="1:3" ht="15.75">
      <c r="A97" s="4">
        <f t="shared" si="1"/>
        <v>-14.626078113070426</v>
      </c>
      <c r="B97" s="4">
        <v>0.95</v>
      </c>
      <c r="C97" s="1"/>
    </row>
    <row r="98" spans="1:3" ht="15.75">
      <c r="A98" s="4">
        <f t="shared" si="1"/>
        <v>-14.810296283850311</v>
      </c>
      <c r="B98" s="4">
        <v>0.96</v>
      </c>
      <c r="C98" s="1"/>
    </row>
    <row r="99" spans="1:3" ht="15.75">
      <c r="A99" s="4">
        <f t="shared" si="1"/>
        <v>-12.903825786001047</v>
      </c>
      <c r="B99" s="4">
        <v>0.97</v>
      </c>
      <c r="C99" s="1"/>
    </row>
    <row r="100" spans="1:3" ht="15.75">
      <c r="A100" s="4">
        <f t="shared" si="1"/>
        <v>-9.1757926512060486</v>
      </c>
      <c r="B100" s="4">
        <v>0.98</v>
      </c>
      <c r="C100" s="1"/>
    </row>
    <row r="101" spans="1:3" ht="15.75">
      <c r="A101" s="4">
        <f t="shared" si="1"/>
        <v>-4.1524629636684667</v>
      </c>
      <c r="B101" s="4">
        <v>0.99</v>
      </c>
      <c r="C101" s="1"/>
    </row>
    <row r="102" spans="1:3" ht="15.75">
      <c r="A102" s="4">
        <f t="shared" si="1"/>
        <v>1.457047249812458</v>
      </c>
      <c r="B102" s="4">
        <v>1</v>
      </c>
      <c r="C102" s="1"/>
    </row>
    <row r="103" spans="1:3" ht="15.75">
      <c r="A103" s="4">
        <f t="shared" si="1"/>
        <v>6.8608740578802188</v>
      </c>
      <c r="B103" s="4">
        <v>1.01</v>
      </c>
      <c r="C103" s="1"/>
    </row>
    <row r="104" spans="1:3" ht="15.75">
      <c r="A104" s="4">
        <f t="shared" si="1"/>
        <v>11.29618873257875</v>
      </c>
      <c r="B104" s="4">
        <v>1.02</v>
      </c>
      <c r="C104" s="1"/>
    </row>
    <row r="105" spans="1:3" ht="15.75">
      <c r="A105" s="4">
        <f t="shared" si="1"/>
        <v>14.136882116165644</v>
      </c>
      <c r="B105" s="4">
        <v>1.03</v>
      </c>
      <c r="C105" s="1"/>
    </row>
    <row r="106" spans="1:3" ht="15.75">
      <c r="A106" s="4">
        <f t="shared" si="1"/>
        <v>14.981949032627563</v>
      </c>
      <c r="B106" s="4">
        <v>1.04</v>
      </c>
      <c r="C106" s="1"/>
    </row>
    <row r="107" spans="1:3" ht="15.75">
      <c r="A107" s="4">
        <f t="shared" si="1"/>
        <v>13.712095999064616</v>
      </c>
      <c r="B107" s="4">
        <v>1.05</v>
      </c>
      <c r="C107" s="1"/>
    </row>
    <row r="108" spans="1:3" ht="15.75">
      <c r="A108" s="4">
        <f t="shared" si="1"/>
        <v>10.506581235380807</v>
      </c>
      <c r="B108" s="4">
        <v>1.06</v>
      </c>
      <c r="C108" s="1"/>
    </row>
    <row r="109" spans="1:3" ht="15.75">
      <c r="A109" s="4">
        <f t="shared" si="1"/>
        <v>5.8179097600520455</v>
      </c>
      <c r="B109" s="4">
        <v>1.07</v>
      </c>
      <c r="C109" s="1"/>
    </row>
    <row r="110" spans="1:3" ht="15.75">
      <c r="A110" s="4">
        <f t="shared" si="1"/>
        <v>0.30795572714801744</v>
      </c>
      <c r="B110" s="4">
        <v>1.08</v>
      </c>
      <c r="C110" s="1"/>
    </row>
    <row r="111" spans="1:3" ht="15.75">
      <c r="A111" s="4">
        <f t="shared" si="1"/>
        <v>-5.2454707344534635</v>
      </c>
      <c r="B111" s="4">
        <v>1.0900000000000001</v>
      </c>
      <c r="C111" s="1"/>
    </row>
    <row r="112" spans="1:3" ht="15.75">
      <c r="A112" s="4">
        <f t="shared" si="1"/>
        <v>-10.058422730455794</v>
      </c>
      <c r="B112" s="4">
        <v>1.1000000000000001</v>
      </c>
      <c r="C112" s="1"/>
    </row>
    <row r="113" spans="1:3" ht="15.75">
      <c r="A113" s="4">
        <f t="shared" si="1"/>
        <v>-13.451482104203452</v>
      </c>
      <c r="B113" s="4">
        <v>1.1100000000000001</v>
      </c>
      <c r="C113" s="1"/>
    </row>
    <row r="114" spans="1:3" ht="15.75">
      <c r="A114" s="4">
        <f t="shared" si="1"/>
        <v>-14.945669188529532</v>
      </c>
      <c r="B114" s="4">
        <v>1.1200000000000001</v>
      </c>
      <c r="C114" s="1"/>
    </row>
    <row r="115" spans="1:3" ht="15.75">
      <c r="A115" s="4">
        <f t="shared" si="1"/>
        <v>-14.330057750349926</v>
      </c>
      <c r="B115" s="4">
        <v>1.1299999999999999</v>
      </c>
      <c r="C115" s="1"/>
    </row>
    <row r="116" spans="1:3" ht="15.75">
      <c r="A116" s="4">
        <f t="shared" si="1"/>
        <v>-11.691550295422314</v>
      </c>
      <c r="B116" s="4">
        <v>1.1399999999999999</v>
      </c>
      <c r="C116" s="1"/>
    </row>
    <row r="117" spans="1:3" ht="15.75">
      <c r="A117" s="4">
        <f t="shared" si="1"/>
        <v>-7.4026105160582345</v>
      </c>
      <c r="B117" s="4">
        <v>1.1499999999999999</v>
      </c>
      <c r="C117" s="1"/>
    </row>
    <row r="118" spans="1:3" ht="15.75">
      <c r="A118" s="4">
        <f t="shared" si="1"/>
        <v>-2.0686846251689595</v>
      </c>
      <c r="B118" s="4">
        <v>1.1599999999999999</v>
      </c>
      <c r="C118" s="1"/>
    </row>
    <row r="119" spans="1:3" ht="15.75">
      <c r="A119" s="4">
        <f t="shared" si="1"/>
        <v>3.55726618013919</v>
      </c>
      <c r="B119" s="4">
        <v>1.17</v>
      </c>
      <c r="C119" s="1"/>
    </row>
    <row r="120" spans="1:3" ht="15.75">
      <c r="A120" s="4">
        <f t="shared" si="1"/>
        <v>8.6810571399198313</v>
      </c>
      <c r="B120" s="4">
        <v>1.18</v>
      </c>
      <c r="C120" s="1"/>
    </row>
    <row r="121" spans="1:3" ht="15.75">
      <c r="A121" s="4">
        <f t="shared" si="1"/>
        <v>12.579390658045927</v>
      </c>
      <c r="B121" s="4">
        <v>1.19</v>
      </c>
      <c r="C121" s="1"/>
    </row>
    <row r="122" spans="1:3" ht="15.75">
      <c r="A122" s="4">
        <f t="shared" si="1"/>
        <v>14.70196027496535</v>
      </c>
      <c r="B122" s="4">
        <v>1.2</v>
      </c>
      <c r="C122" s="1"/>
    </row>
    <row r="123" spans="1:3" ht="15.75">
      <c r="A123" s="4">
        <f t="shared" si="1"/>
        <v>14.749134426162474</v>
      </c>
      <c r="B123" s="4">
        <v>1.21</v>
      </c>
      <c r="C123" s="1"/>
    </row>
    <row r="124" spans="1:3" ht="15.75">
      <c r="A124" s="4">
        <f t="shared" si="1"/>
        <v>12.714253794263159</v>
      </c>
      <c r="B124" s="4">
        <v>1.22</v>
      </c>
      <c r="C124" s="1"/>
    </row>
    <row r="125" spans="1:3" ht="15.75">
      <c r="A125" s="4">
        <f t="shared" si="1"/>
        <v>8.8845713685113044</v>
      </c>
      <c r="B125" s="4">
        <v>1.23</v>
      </c>
      <c r="C125" s="1"/>
    </row>
    <row r="126" spans="1:3" ht="15.75">
      <c r="A126" s="4">
        <f t="shared" si="1"/>
        <v>3.8007025085536217</v>
      </c>
      <c r="B126" s="4">
        <v>1.24</v>
      </c>
      <c r="C126" s="1"/>
    </row>
    <row r="127" spans="1:3" ht="15.75">
      <c r="A127" s="4">
        <f t="shared" si="1"/>
        <v>-1.8196907743575945</v>
      </c>
      <c r="B127" s="4">
        <v>1.25</v>
      </c>
      <c r="C127" s="1"/>
    </row>
    <row r="128" spans="1:3" ht="15.75">
      <c r="A128" s="4">
        <f t="shared" si="1"/>
        <v>-7.183208245371179</v>
      </c>
      <c r="B128" s="4">
        <v>1.26</v>
      </c>
      <c r="C128" s="1"/>
    </row>
    <row r="129" spans="1:3" ht="15.75">
      <c r="A129" s="4">
        <f t="shared" si="1"/>
        <v>-11.532711425571595</v>
      </c>
      <c r="B129" s="4">
        <v>1.27</v>
      </c>
      <c r="C129" s="1"/>
    </row>
    <row r="130" spans="1:3" ht="15.75">
      <c r="A130" s="4">
        <f t="shared" si="1"/>
        <v>-14.254204697401375</v>
      </c>
      <c r="B130" s="4">
        <v>1.28</v>
      </c>
      <c r="C130" s="1"/>
    </row>
    <row r="131" spans="1:3" ht="15.75">
      <c r="A131" s="4">
        <f t="shared" ref="A131:A152" si="2">$G$13*SIN($L$2*B131)</f>
        <v>-14.96350971384329</v>
      </c>
      <c r="B131" s="4">
        <v>1.29</v>
      </c>
      <c r="C131" s="1"/>
    </row>
    <row r="132" spans="1:3" ht="15.75">
      <c r="A132" s="4">
        <f t="shared" si="2"/>
        <v>-13.560497758222468</v>
      </c>
      <c r="B132" s="4">
        <v>1.3</v>
      </c>
      <c r="C132" s="1"/>
    </row>
    <row r="133" spans="1:3" ht="15.75">
      <c r="A133" s="4">
        <f t="shared" si="2"/>
        <v>-10.243224368480156</v>
      </c>
      <c r="B133" s="4">
        <v>1.31</v>
      </c>
      <c r="C133" s="1"/>
    </row>
    <row r="134" spans="1:3" ht="15.75">
      <c r="A134" s="4">
        <f t="shared" si="2"/>
        <v>-5.4799709181795633</v>
      </c>
      <c r="B134" s="4">
        <v>1.32</v>
      </c>
      <c r="C134" s="1"/>
    </row>
    <row r="135" spans="1:3" ht="15.75">
      <c r="A135" s="4">
        <f t="shared" si="2"/>
        <v>5.6860108387931624E-2</v>
      </c>
      <c r="B135" s="4">
        <v>1.33</v>
      </c>
      <c r="C135" s="1"/>
    </row>
    <row r="136" spans="1:3" ht="15.75">
      <c r="A136" s="4">
        <f t="shared" si="2"/>
        <v>5.5856645038857087</v>
      </c>
      <c r="B136" s="4">
        <v>1.34</v>
      </c>
      <c r="C136" s="1"/>
    </row>
    <row r="137" spans="1:3" ht="15.75">
      <c r="A137" s="4">
        <f t="shared" si="2"/>
        <v>10.325971136663279</v>
      </c>
      <c r="B137" s="4">
        <v>1.35</v>
      </c>
      <c r="C137" s="1"/>
    </row>
    <row r="138" spans="1:3" ht="15.75">
      <c r="A138" s="4">
        <f t="shared" si="2"/>
        <v>13.608616799379536</v>
      </c>
      <c r="B138" s="4">
        <v>1.36</v>
      </c>
      <c r="C138" s="1"/>
    </row>
    <row r="139" spans="1:3" ht="15.75">
      <c r="A139" s="4">
        <f t="shared" si="2"/>
        <v>14.970208325643153</v>
      </c>
      <c r="B139" s="4">
        <v>1.37</v>
      </c>
      <c r="C139" s="1"/>
    </row>
    <row r="140" spans="1:3" ht="15.75">
      <c r="A140" s="4">
        <f t="shared" si="2"/>
        <v>14.218537273387746</v>
      </c>
      <c r="B140" s="4">
        <v>1.38</v>
      </c>
      <c r="C140" s="1"/>
    </row>
    <row r="141" spans="1:3" ht="15.75">
      <c r="A141" s="4">
        <f t="shared" si="2"/>
        <v>11.459712941263891</v>
      </c>
      <c r="B141" s="4">
        <v>1.39</v>
      </c>
      <c r="C141" s="1"/>
    </row>
    <row r="142" spans="1:3" ht="15.75">
      <c r="A142" s="4">
        <f t="shared" si="2"/>
        <v>7.0831834982592135</v>
      </c>
      <c r="B142" s="4">
        <v>1.4</v>
      </c>
      <c r="C142" s="1"/>
    </row>
    <row r="143" spans="1:3" ht="15.75">
      <c r="A143" s="4">
        <f t="shared" si="2"/>
        <v>1.7067597118997508</v>
      </c>
      <c r="B143" s="4">
        <v>1.41</v>
      </c>
      <c r="C143" s="1"/>
    </row>
    <row r="144" spans="1:3" ht="15.75">
      <c r="A144" s="4">
        <f t="shared" si="2"/>
        <v>-3.9105980248246386</v>
      </c>
      <c r="B144" s="4">
        <v>1.42</v>
      </c>
      <c r="C144" s="1"/>
    </row>
    <row r="145" spans="1:3" ht="15.75">
      <c r="A145" s="4">
        <f t="shared" si="2"/>
        <v>-8.975917988545131</v>
      </c>
      <c r="B145" s="4">
        <v>1.43</v>
      </c>
      <c r="C145" s="1"/>
    </row>
    <row r="146" spans="1:3" ht="15.75">
      <c r="A146" s="4">
        <f t="shared" si="2"/>
        <v>-12.774156614422347</v>
      </c>
      <c r="B146" s="4">
        <v>1.44</v>
      </c>
      <c r="C146" s="1"/>
    </row>
    <row r="147" spans="1:3" ht="15.75">
      <c r="A147" s="4">
        <f t="shared" si="2"/>
        <v>-14.769137292368455</v>
      </c>
      <c r="B147" s="4">
        <v>1.45</v>
      </c>
      <c r="C147" s="1"/>
    </row>
    <row r="148" spans="1:3" ht="15.75">
      <c r="A148" s="4">
        <f t="shared" si="2"/>
        <v>-14.679239491802704</v>
      </c>
      <c r="B148" s="4">
        <v>1.46</v>
      </c>
      <c r="C148" s="1"/>
    </row>
    <row r="149" spans="1:3" ht="15.75">
      <c r="A149" s="4">
        <f t="shared" si="2"/>
        <v>-12.517153594428208</v>
      </c>
      <c r="B149" s="4">
        <v>1.47</v>
      </c>
      <c r="C149" s="1"/>
    </row>
    <row r="150" spans="1:3" ht="15.75">
      <c r="A150" s="4">
        <f t="shared" si="2"/>
        <v>-8.5880894623306929</v>
      </c>
      <c r="B150" s="4">
        <v>1.48</v>
      </c>
      <c r="C150" s="1"/>
    </row>
    <row r="151" spans="1:3" ht="15.75">
      <c r="A151" s="4">
        <f t="shared" si="2"/>
        <v>-3.4466916280608957</v>
      </c>
      <c r="B151" s="4">
        <v>1.49</v>
      </c>
      <c r="C151" s="1"/>
    </row>
    <row r="152" spans="1:3" ht="15.75">
      <c r="A152" s="4">
        <f t="shared" si="2"/>
        <v>2.1812568459083721</v>
      </c>
      <c r="B152" s="4">
        <v>1.5</v>
      </c>
      <c r="C152" s="1"/>
    </row>
    <row r="153" spans="1:3">
      <c r="B153" s="1"/>
      <c r="C153" s="1"/>
    </row>
  </sheetData>
  <mergeCells count="10">
    <mergeCell ref="N7:P7"/>
    <mergeCell ref="N8:P8"/>
    <mergeCell ref="G7:I8"/>
    <mergeCell ref="G9:I9"/>
    <mergeCell ref="G12:I12"/>
    <mergeCell ref="G13:I13"/>
    <mergeCell ref="G1:I1"/>
    <mergeCell ref="G2:I2"/>
    <mergeCell ref="G4:I4"/>
    <mergeCell ref="G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sqref="A1:XFD1048576"/>
    </sheetView>
  </sheetViews>
  <sheetFormatPr defaultRowHeight="15"/>
  <cols>
    <col min="1" max="16384" width="9.140625" style="2"/>
  </cols>
  <sheetData>
    <row r="1" spans="1:16" ht="18.75">
      <c r="A1" s="5" t="s">
        <v>0</v>
      </c>
      <c r="B1" s="5" t="s">
        <v>1</v>
      </c>
      <c r="G1" s="8" t="s">
        <v>4</v>
      </c>
      <c r="H1" s="8"/>
      <c r="I1" s="8"/>
      <c r="L1" s="5" t="s">
        <v>5</v>
      </c>
      <c r="O1" s="5" t="s">
        <v>6</v>
      </c>
    </row>
    <row r="2" spans="1:16" ht="15.75">
      <c r="A2" s="4">
        <f>$G$13*SIN($L$2*B2)</f>
        <v>0</v>
      </c>
      <c r="B2" s="4">
        <v>0</v>
      </c>
      <c r="G2" s="8">
        <f>(O5*10)/O2</f>
        <v>7.000000000000001E-3</v>
      </c>
      <c r="H2" s="8"/>
      <c r="I2" s="8"/>
      <c r="L2" s="4">
        <f>SQRT(O2/O5)</f>
        <v>37.796447300922722</v>
      </c>
      <c r="O2" s="5">
        <v>10</v>
      </c>
    </row>
    <row r="3" spans="1:16" ht="15.75">
      <c r="A3" s="4">
        <f t="shared" ref="A3:A66" si="0">$G$13*SIN($L$2*B3)</f>
        <v>13.282474487194637</v>
      </c>
      <c r="B3" s="4">
        <v>0.01</v>
      </c>
    </row>
    <row r="4" spans="1:16" ht="18.75">
      <c r="A4" s="4">
        <f t="shared" si="0"/>
        <v>24.689934567552932</v>
      </c>
      <c r="B4" s="4">
        <v>0.02</v>
      </c>
      <c r="G4" s="8" t="s">
        <v>7</v>
      </c>
      <c r="H4" s="8"/>
      <c r="I4" s="8"/>
      <c r="L4" s="5" t="s">
        <v>3</v>
      </c>
      <c r="O4" s="5" t="s">
        <v>8</v>
      </c>
    </row>
    <row r="5" spans="1:16" ht="15.75">
      <c r="A5" s="4">
        <f t="shared" si="0"/>
        <v>32.612051381290264</v>
      </c>
      <c r="B5" s="4">
        <v>0.03</v>
      </c>
      <c r="G5" s="8">
        <v>36</v>
      </c>
      <c r="H5" s="8"/>
      <c r="I5" s="8"/>
      <c r="L5" s="4">
        <f>2*PI()/L2</f>
        <v>0.16623745764132164</v>
      </c>
      <c r="O5" s="5">
        <v>7.0000000000000001E-3</v>
      </c>
    </row>
    <row r="6" spans="1:16" ht="15.75">
      <c r="A6" s="4">
        <f t="shared" si="0"/>
        <v>35.930502949115933</v>
      </c>
      <c r="B6" s="4">
        <v>0.04</v>
      </c>
    </row>
    <row r="7" spans="1:16" ht="18.75">
      <c r="A7" s="4">
        <f t="shared" si="0"/>
        <v>34.176841580499037</v>
      </c>
      <c r="B7" s="4">
        <v>0.05</v>
      </c>
      <c r="G7" s="9" t="s">
        <v>9</v>
      </c>
      <c r="H7" s="9"/>
      <c r="I7" s="9"/>
      <c r="L7" s="5" t="s">
        <v>2</v>
      </c>
      <c r="N7" s="8" t="s">
        <v>10</v>
      </c>
      <c r="O7" s="8"/>
      <c r="P7" s="8"/>
    </row>
    <row r="8" spans="1:16" ht="15.75">
      <c r="A8" s="4">
        <f t="shared" si="0"/>
        <v>27.598622076620568</v>
      </c>
      <c r="B8" s="4">
        <v>0.06</v>
      </c>
      <c r="G8" s="9"/>
      <c r="H8" s="9"/>
      <c r="I8" s="9"/>
      <c r="L8" s="4">
        <f>1/L5</f>
        <v>6.0154914192541771</v>
      </c>
      <c r="N8" s="8">
        <v>0</v>
      </c>
      <c r="O8" s="8"/>
      <c r="P8" s="8"/>
    </row>
    <row r="9" spans="1:16" ht="15.75">
      <c r="A9" s="4">
        <f t="shared" si="0"/>
        <v>17.124455770631979</v>
      </c>
      <c r="B9" s="4">
        <v>7.0000000000000007E-2</v>
      </c>
      <c r="G9" s="8">
        <f>G5-G2</f>
        <v>35.993000000000002</v>
      </c>
      <c r="H9" s="8"/>
      <c r="I9" s="8"/>
    </row>
    <row r="10" spans="1:16" ht="15.75">
      <c r="A10" s="4">
        <f t="shared" si="0"/>
        <v>4.2329235355672967</v>
      </c>
      <c r="B10" s="4">
        <v>0.08</v>
      </c>
      <c r="H10" s="5"/>
      <c r="I10" s="5"/>
    </row>
    <row r="11" spans="1:16" ht="15.75">
      <c r="A11" s="4">
        <f t="shared" si="0"/>
        <v>-9.2561474050960157</v>
      </c>
      <c r="B11" s="4">
        <v>0.09</v>
      </c>
      <c r="H11" s="5"/>
      <c r="I11" s="5"/>
    </row>
    <row r="12" spans="1:16" ht="18.75">
      <c r="A12" s="4">
        <f t="shared" si="0"/>
        <v>-21.438578551112052</v>
      </c>
      <c r="B12" s="4">
        <v>0.1</v>
      </c>
      <c r="G12" s="8" t="s">
        <v>11</v>
      </c>
      <c r="H12" s="8"/>
      <c r="I12" s="8"/>
    </row>
    <row r="13" spans="1:16" ht="15.75">
      <c r="A13" s="4">
        <f t="shared" si="0"/>
        <v>-30.594642608361486</v>
      </c>
      <c r="B13" s="4">
        <v>0.11</v>
      </c>
      <c r="G13" s="8">
        <f>SQRT((G9^2)+(O8^2)/L2^2)</f>
        <v>35.993000000000002</v>
      </c>
      <c r="H13" s="8"/>
      <c r="I13" s="8"/>
    </row>
    <row r="14" spans="1:16" ht="15.75">
      <c r="A14" s="4">
        <f t="shared" si="0"/>
        <v>-35.431828002001097</v>
      </c>
      <c r="B14" s="4">
        <v>0.12</v>
      </c>
      <c r="H14" s="5"/>
      <c r="I14" s="5"/>
    </row>
    <row r="15" spans="1:16" ht="15.75">
      <c r="A15" s="4">
        <f t="shared" si="0"/>
        <v>-35.267295678934502</v>
      </c>
      <c r="B15" s="4">
        <v>0.13</v>
      </c>
    </row>
    <row r="16" spans="1:16" ht="15.75">
      <c r="A16" s="4">
        <f t="shared" si="0"/>
        <v>-30.12427176893425</v>
      </c>
      <c r="B16" s="4">
        <v>0.14000000000000001</v>
      </c>
    </row>
    <row r="17" spans="1:2" ht="15.75">
      <c r="A17" s="4">
        <f t="shared" si="0"/>
        <v>-20.728768878706365</v>
      </c>
      <c r="B17" s="4">
        <v>0.15</v>
      </c>
    </row>
    <row r="18" spans="1:2" ht="15.75">
      <c r="A18" s="4">
        <f t="shared" si="0"/>
        <v>-8.407098855913965</v>
      </c>
      <c r="B18" s="4">
        <v>0.16</v>
      </c>
    </row>
    <row r="19" spans="1:2" ht="15.75">
      <c r="A19" s="4">
        <f t="shared" si="0"/>
        <v>5.1013554132726497</v>
      </c>
      <c r="B19" s="4">
        <v>0.17</v>
      </c>
    </row>
    <row r="20" spans="1:2" ht="15.75">
      <c r="A20" s="4">
        <f t="shared" si="0"/>
        <v>17.889679189944463</v>
      </c>
      <c r="B20" s="4">
        <v>0.18</v>
      </c>
    </row>
    <row r="21" spans="1:2" ht="15.75">
      <c r="A21" s="4">
        <f t="shared" si="0"/>
        <v>28.152614625222174</v>
      </c>
      <c r="B21" s="4">
        <v>0.19</v>
      </c>
    </row>
    <row r="22" spans="1:2" ht="15.75">
      <c r="A22" s="4">
        <f t="shared" si="0"/>
        <v>34.441399154861486</v>
      </c>
      <c r="B22" s="4">
        <v>0.2</v>
      </c>
    </row>
    <row r="23" spans="1:2" ht="15.75">
      <c r="A23" s="4">
        <f t="shared" si="0"/>
        <v>35.868279400835533</v>
      </c>
      <c r="B23" s="4">
        <v>0.21</v>
      </c>
    </row>
    <row r="24" spans="1:2" ht="15.75">
      <c r="A24" s="4">
        <f t="shared" si="0"/>
        <v>32.231830468964318</v>
      </c>
      <c r="B24" s="4">
        <v>0.22</v>
      </c>
    </row>
    <row r="25" spans="1:2" ht="15.75">
      <c r="A25" s="4">
        <f t="shared" si="0"/>
        <v>24.045390001534003</v>
      </c>
      <c r="B25" s="4">
        <v>0.23</v>
      </c>
    </row>
    <row r="26" spans="1:2" ht="15.75">
      <c r="A26" s="4">
        <f t="shared" si="0"/>
        <v>12.464593104935282</v>
      </c>
      <c r="B26" s="4">
        <v>0.24</v>
      </c>
    </row>
    <row r="27" spans="1:2" ht="15.75">
      <c r="A27" s="4">
        <f t="shared" si="0"/>
        <v>-0.87576234904206174</v>
      </c>
      <c r="B27" s="4">
        <v>0.25</v>
      </c>
    </row>
    <row r="28" spans="1:2" ht="15.75">
      <c r="A28" s="4">
        <f t="shared" si="0"/>
        <v>-14.092491213485822</v>
      </c>
      <c r="B28" s="4">
        <v>0.26</v>
      </c>
    </row>
    <row r="29" spans="1:2" ht="15.75">
      <c r="A29" s="4">
        <f t="shared" si="0"/>
        <v>-25.319860032181005</v>
      </c>
      <c r="B29" s="4">
        <v>0.27</v>
      </c>
    </row>
    <row r="30" spans="1:2" ht="15.75">
      <c r="A30" s="4">
        <f t="shared" si="0"/>
        <v>-32.97296244553209</v>
      </c>
      <c r="B30" s="4">
        <v>0.28000000000000003</v>
      </c>
    </row>
    <row r="31" spans="1:2" ht="15.75">
      <c r="A31" s="4">
        <f t="shared" si="0"/>
        <v>-35.971451768449576</v>
      </c>
      <c r="B31" s="4">
        <v>0.28999999999999998</v>
      </c>
    </row>
    <row r="32" spans="1:2" ht="15.75">
      <c r="A32" s="4">
        <f t="shared" si="0"/>
        <v>-33.892047633661896</v>
      </c>
      <c r="B32" s="4">
        <v>0.3</v>
      </c>
    </row>
    <row r="33" spans="1:2" ht="15.75">
      <c r="A33" s="4">
        <f t="shared" si="0"/>
        <v>-27.028288170236838</v>
      </c>
      <c r="B33" s="4">
        <v>0.31</v>
      </c>
    </row>
    <row r="34" spans="1:2" ht="15.75">
      <c r="A34" s="4">
        <f t="shared" si="0"/>
        <v>-16.349092828491283</v>
      </c>
      <c r="B34" s="4">
        <v>0.32</v>
      </c>
    </row>
    <row r="35" spans="1:2" ht="15.75">
      <c r="A35" s="4">
        <f t="shared" si="0"/>
        <v>-3.3619853110679947</v>
      </c>
      <c r="B35" s="4">
        <v>0.33</v>
      </c>
    </row>
    <row r="36" spans="1:2" ht="15.75">
      <c r="A36" s="4">
        <f t="shared" si="0"/>
        <v>10.099715317744439</v>
      </c>
      <c r="B36" s="4">
        <v>0.34</v>
      </c>
    </row>
    <row r="37" spans="1:2" ht="15.75">
      <c r="A37" s="4">
        <f t="shared" si="0"/>
        <v>22.135694275194101</v>
      </c>
      <c r="B37" s="4">
        <v>0.35</v>
      </c>
    </row>
    <row r="38" spans="1:2" ht="15.75">
      <c r="A38" s="4">
        <f t="shared" si="0"/>
        <v>31.046898123056497</v>
      </c>
      <c r="B38" s="4">
        <v>0.36</v>
      </c>
    </row>
    <row r="39" spans="1:2" ht="15.75">
      <c r="A39" s="4">
        <f t="shared" si="0"/>
        <v>35.575380865417543</v>
      </c>
      <c r="B39" s="4">
        <v>0.37</v>
      </c>
    </row>
    <row r="40" spans="1:2" ht="15.75">
      <c r="A40" s="4">
        <f t="shared" si="0"/>
        <v>35.081881317079947</v>
      </c>
      <c r="B40" s="4">
        <v>0.38</v>
      </c>
    </row>
    <row r="41" spans="1:2" ht="15.75">
      <c r="A41" s="4">
        <f t="shared" si="0"/>
        <v>29.636064114990113</v>
      </c>
      <c r="B41" s="4">
        <v>0.39</v>
      </c>
    </row>
    <row r="42" spans="1:2" ht="15.75">
      <c r="A42" s="4">
        <f t="shared" si="0"/>
        <v>20.00668554177895</v>
      </c>
      <c r="B42" s="4">
        <v>0.4</v>
      </c>
    </row>
    <row r="43" spans="1:2" ht="15.75">
      <c r="A43" s="4">
        <f t="shared" si="0"/>
        <v>7.5530723984170836</v>
      </c>
      <c r="B43" s="4">
        <v>0.41</v>
      </c>
    </row>
    <row r="44" spans="1:2" ht="15.75">
      <c r="A44" s="4">
        <f t="shared" si="0"/>
        <v>-5.9667667389463812</v>
      </c>
      <c r="B44" s="4">
        <v>0.42</v>
      </c>
    </row>
    <row r="45" spans="1:2" ht="15.75">
      <c r="A45" s="4">
        <f t="shared" si="0"/>
        <v>-18.644309991718348</v>
      </c>
      <c r="B45" s="4">
        <v>0.43</v>
      </c>
    </row>
    <row r="46" spans="1:2" ht="15.75">
      <c r="A46" s="4">
        <f t="shared" si="0"/>
        <v>-28.689937792764908</v>
      </c>
      <c r="B46" s="4">
        <v>0.44</v>
      </c>
    </row>
    <row r="47" spans="1:2" ht="15.75">
      <c r="A47" s="4">
        <f t="shared" si="0"/>
        <v>-34.685563710161446</v>
      </c>
      <c r="B47" s="4">
        <v>0.45</v>
      </c>
    </row>
    <row r="48" spans="1:2" ht="15.75">
      <c r="A48" s="4">
        <f t="shared" si="0"/>
        <v>-35.784817966653009</v>
      </c>
      <c r="B48" s="4">
        <v>0.46</v>
      </c>
    </row>
    <row r="49" spans="1:2" ht="15.75">
      <c r="A49" s="4">
        <f t="shared" si="0"/>
        <v>-31.832524840299822</v>
      </c>
      <c r="B49" s="4">
        <v>0.47</v>
      </c>
    </row>
    <row r="50" spans="1:2" ht="15.75">
      <c r="A50" s="4">
        <f t="shared" si="0"/>
        <v>-23.386607973951421</v>
      </c>
      <c r="B50" s="4">
        <v>0.48</v>
      </c>
    </row>
    <row r="51" spans="1:2" ht="15.75">
      <c r="A51" s="4">
        <f t="shared" si="0"/>
        <v>-11.639331340605796</v>
      </c>
      <c r="B51" s="4">
        <v>0.49</v>
      </c>
    </row>
    <row r="52" spans="1:2" ht="15.75">
      <c r="A52" s="4">
        <f t="shared" si="0"/>
        <v>1.7510061524176737</v>
      </c>
      <c r="B52" s="4">
        <v>0.5</v>
      </c>
    </row>
    <row r="53" spans="1:2" ht="15.75">
      <c r="A53" s="4">
        <f t="shared" si="0"/>
        <v>14.894163666634675</v>
      </c>
      <c r="B53" s="4">
        <v>0.51</v>
      </c>
    </row>
    <row r="54" spans="1:2" ht="15.75">
      <c r="A54" s="4">
        <f t="shared" si="0"/>
        <v>25.934793411674068</v>
      </c>
      <c r="B54" s="4">
        <v>0.52</v>
      </c>
    </row>
    <row r="55" spans="1:2" ht="15.75">
      <c r="A55" s="4">
        <f t="shared" si="0"/>
        <v>33.314349963454674</v>
      </c>
      <c r="B55" s="4">
        <v>0.53</v>
      </c>
    </row>
    <row r="56" spans="1:2" ht="15.75">
      <c r="A56" s="4">
        <f t="shared" si="0"/>
        <v>35.991101612723554</v>
      </c>
      <c r="B56" s="4">
        <v>0.54</v>
      </c>
    </row>
    <row r="57" spans="1:2" ht="15.75">
      <c r="A57" s="4">
        <f t="shared" si="0"/>
        <v>33.587185943050685</v>
      </c>
      <c r="B57" s="4">
        <v>0.55000000000000004</v>
      </c>
    </row>
    <row r="58" spans="1:2" ht="15.75">
      <c r="A58" s="4">
        <f t="shared" si="0"/>
        <v>26.441950605192037</v>
      </c>
      <c r="B58" s="4">
        <v>0.56000000000000005</v>
      </c>
    </row>
    <row r="59" spans="1:2" ht="15.75">
      <c r="A59" s="4">
        <f t="shared" si="0"/>
        <v>15.564049461922881</v>
      </c>
      <c r="B59" s="4">
        <v>0.56999999999999995</v>
      </c>
    </row>
    <row r="60" spans="1:2" ht="15.75">
      <c r="A60" s="4">
        <f t="shared" si="0"/>
        <v>2.48905642903985</v>
      </c>
      <c r="B60" s="4">
        <v>0.57999999999999996</v>
      </c>
    </row>
    <row r="61" spans="1:2" ht="15.75">
      <c r="A61" s="4">
        <f t="shared" si="0"/>
        <v>-10.937303110767722</v>
      </c>
      <c r="B61" s="4">
        <v>0.59</v>
      </c>
    </row>
    <row r="62" spans="1:2" ht="15.75">
      <c r="A62" s="4">
        <f t="shared" si="0"/>
        <v>-22.819703283335659</v>
      </c>
      <c r="B62" s="4">
        <v>0.6</v>
      </c>
    </row>
    <row r="63" spans="1:2" ht="15.75">
      <c r="A63" s="4">
        <f t="shared" si="0"/>
        <v>-31.480770529027922</v>
      </c>
      <c r="B63" s="4">
        <v>0.61</v>
      </c>
    </row>
    <row r="64" spans="1:2" ht="15.75">
      <c r="A64" s="4">
        <f t="shared" si="0"/>
        <v>-35.697869270422125</v>
      </c>
      <c r="B64" s="4">
        <v>0.62</v>
      </c>
    </row>
    <row r="65" spans="1:2" ht="15.75">
      <c r="A65" s="4">
        <f t="shared" si="0"/>
        <v>-34.875694701716448</v>
      </c>
      <c r="B65" s="4">
        <v>0.63</v>
      </c>
    </row>
    <row r="66" spans="1:2" ht="15.75">
      <c r="A66" s="4">
        <f t="shared" si="0"/>
        <v>-29.13030871806032</v>
      </c>
      <c r="B66" s="4">
        <v>0.64</v>
      </c>
    </row>
    <row r="67" spans="1:2" ht="15.75">
      <c r="A67" s="4">
        <f t="shared" ref="A67:A130" si="1">$G$13*SIN($L$2*B67)</f>
        <v>-19.27275609146351</v>
      </c>
      <c r="B67" s="4">
        <v>0.65</v>
      </c>
    </row>
    <row r="68" spans="1:2" ht="15.75">
      <c r="A68" s="4">
        <f t="shared" si="1"/>
        <v>-6.6945737082820331</v>
      </c>
      <c r="B68" s="4">
        <v>0.66</v>
      </c>
    </row>
    <row r="69" spans="1:2" ht="15.75">
      <c r="A69" s="4">
        <f t="shared" si="1"/>
        <v>6.8286450958433136</v>
      </c>
      <c r="B69" s="4">
        <v>0.67</v>
      </c>
    </row>
    <row r="70" spans="1:2" ht="15.75">
      <c r="A70" s="4">
        <f t="shared" si="1"/>
        <v>19.387901353213987</v>
      </c>
      <c r="B70" s="4">
        <v>0.68</v>
      </c>
    </row>
    <row r="71" spans="1:2" ht="15.75">
      <c r="A71" s="4">
        <f t="shared" si="1"/>
        <v>29.210273426041752</v>
      </c>
      <c r="B71" s="4">
        <v>0.69</v>
      </c>
    </row>
    <row r="72" spans="1:2" ht="15.75">
      <c r="A72" s="4">
        <f t="shared" si="1"/>
        <v>34.909190674675543</v>
      </c>
      <c r="B72" s="4">
        <v>0.7</v>
      </c>
    </row>
    <row r="73" spans="1:2" ht="15.75">
      <c r="A73" s="4">
        <f t="shared" si="1"/>
        <v>35.680168064729671</v>
      </c>
      <c r="B73" s="4">
        <v>0.71</v>
      </c>
    </row>
    <row r="74" spans="1:2" ht="15.75">
      <c r="A74" s="4">
        <f t="shared" si="1"/>
        <v>31.41437092725069</v>
      </c>
      <c r="B74" s="4">
        <v>0.72</v>
      </c>
    </row>
    <row r="75" spans="1:2" ht="15.75">
      <c r="A75" s="4">
        <f t="shared" si="1"/>
        <v>22.713978554743559</v>
      </c>
      <c r="B75" s="4">
        <v>0.73</v>
      </c>
    </row>
    <row r="76" spans="1:2" ht="15.75">
      <c r="A76" s="4">
        <f t="shared" si="1"/>
        <v>10.80717783808535</v>
      </c>
      <c r="B76" s="4">
        <v>0.74</v>
      </c>
    </row>
    <row r="77" spans="1:2" ht="15.75">
      <c r="A77" s="4">
        <f t="shared" si="1"/>
        <v>-2.6252131714952882</v>
      </c>
      <c r="B77" s="4">
        <v>0.75</v>
      </c>
    </row>
    <row r="78" spans="1:2" ht="15.75">
      <c r="A78" s="4">
        <f t="shared" si="1"/>
        <v>-15.68701717017553</v>
      </c>
      <c r="B78" s="4">
        <v>0.76</v>
      </c>
    </row>
    <row r="79" spans="1:2" ht="15.75">
      <c r="A79" s="4">
        <f t="shared" si="1"/>
        <v>-26.53437059921783</v>
      </c>
      <c r="B79" s="4">
        <v>0.77</v>
      </c>
    </row>
    <row r="80" spans="1:2" ht="15.75">
      <c r="A80" s="4">
        <f t="shared" si="1"/>
        <v>-33.63601179686588</v>
      </c>
      <c r="B80" s="4">
        <v>0.78</v>
      </c>
    </row>
    <row r="81" spans="1:2" ht="15.75">
      <c r="A81" s="4">
        <f t="shared" si="1"/>
        <v>-35.989440847112938</v>
      </c>
      <c r="B81" s="4">
        <v>0.79</v>
      </c>
    </row>
    <row r="82" spans="1:2" ht="15.75">
      <c r="A82" s="4">
        <f t="shared" si="1"/>
        <v>-33.262437019632443</v>
      </c>
      <c r="B82" s="4">
        <v>0.8</v>
      </c>
    </row>
    <row r="83" spans="1:2" ht="15.75">
      <c r="A83" s="4">
        <f t="shared" si="1"/>
        <v>-25.839956556497562</v>
      </c>
      <c r="B83" s="4">
        <v>0.81</v>
      </c>
    </row>
    <row r="84" spans="1:2" ht="15.75">
      <c r="A84" s="4">
        <f t="shared" si="1"/>
        <v>-14.769790501181273</v>
      </c>
      <c r="B84" s="4">
        <v>0.82</v>
      </c>
    </row>
    <row r="85" spans="1:2" ht="15.75">
      <c r="A85" s="4">
        <f t="shared" si="1"/>
        <v>-1.6146537574312871</v>
      </c>
      <c r="B85" s="4">
        <v>0.83</v>
      </c>
    </row>
    <row r="86" spans="1:2" ht="15.75">
      <c r="A86" s="4">
        <f t="shared" si="1"/>
        <v>11.768414841949697</v>
      </c>
      <c r="B86" s="4">
        <v>0.84</v>
      </c>
    </row>
    <row r="87" spans="1:2" ht="15.75">
      <c r="A87" s="4">
        <f t="shared" si="1"/>
        <v>23.490200568507859</v>
      </c>
      <c r="B87" s="4">
        <v>0.85</v>
      </c>
    </row>
    <row r="88" spans="1:2" ht="15.75">
      <c r="A88" s="4">
        <f t="shared" si="1"/>
        <v>31.896002927065563</v>
      </c>
      <c r="B88" s="4">
        <v>0.86</v>
      </c>
    </row>
    <row r="89" spans="1:2" ht="15.75">
      <c r="A89" s="4">
        <f t="shared" si="1"/>
        <v>35.79922069068202</v>
      </c>
      <c r="B89" s="4">
        <v>0.87</v>
      </c>
    </row>
    <row r="90" spans="1:2" ht="15.75">
      <c r="A90" s="4">
        <f t="shared" si="1"/>
        <v>34.648857917535167</v>
      </c>
      <c r="B90" s="4">
        <v>0.88</v>
      </c>
    </row>
    <row r="91" spans="1:2" ht="15.75">
      <c r="A91" s="4">
        <f t="shared" si="1"/>
        <v>28.607305039830788</v>
      </c>
      <c r="B91" s="4">
        <v>0.89</v>
      </c>
    </row>
    <row r="92" spans="1:2" ht="15.75">
      <c r="A92" s="4">
        <f t="shared" si="1"/>
        <v>18.527415093069166</v>
      </c>
      <c r="B92" s="4">
        <v>0.9</v>
      </c>
    </row>
    <row r="93" spans="1:2" ht="15.75">
      <c r="A93" s="4">
        <f t="shared" si="1"/>
        <v>5.8321111092293378</v>
      </c>
      <c r="B93" s="4">
        <v>0.91</v>
      </c>
    </row>
    <row r="94" spans="1:2" ht="15.75">
      <c r="A94" s="4">
        <f t="shared" si="1"/>
        <v>-7.686480159115944</v>
      </c>
      <c r="B94" s="4">
        <v>0.92</v>
      </c>
    </row>
    <row r="95" spans="1:2" ht="15.75">
      <c r="A95" s="4">
        <f t="shared" si="1"/>
        <v>-20.120012988229981</v>
      </c>
      <c r="B95" s="4">
        <v>0.93</v>
      </c>
    </row>
    <row r="96" spans="1:2" ht="15.75">
      <c r="A96" s="4">
        <f t="shared" si="1"/>
        <v>-29.713313430296104</v>
      </c>
      <c r="B96" s="4">
        <v>0.94</v>
      </c>
    </row>
    <row r="97" spans="1:2" ht="15.75">
      <c r="A97" s="4">
        <f t="shared" si="1"/>
        <v>-35.112147637146926</v>
      </c>
      <c r="B97" s="4">
        <v>0.95</v>
      </c>
    </row>
    <row r="98" spans="1:2" ht="15.75">
      <c r="A98" s="4">
        <f t="shared" si="1"/>
        <v>-35.554391659082526</v>
      </c>
      <c r="B98" s="4">
        <v>0.96</v>
      </c>
    </row>
    <row r="99" spans="1:2" ht="15.75">
      <c r="A99" s="4">
        <f t="shared" si="1"/>
        <v>-30.977616321985977</v>
      </c>
      <c r="B99" s="4">
        <v>0.97</v>
      </c>
    </row>
    <row r="100" spans="1:2" ht="15.75">
      <c r="A100" s="4">
        <f t="shared" si="1"/>
        <v>-22.027900012996685</v>
      </c>
      <c r="B100" s="4">
        <v>0.98</v>
      </c>
    </row>
    <row r="101" spans="1:2" ht="15.75">
      <c r="A101" s="4">
        <f t="shared" si="1"/>
        <v>-9.9686253219048311</v>
      </c>
      <c r="B101" s="4">
        <v>0.99</v>
      </c>
    </row>
    <row r="102" spans="1:2" ht="15.75">
      <c r="A102" s="4">
        <f t="shared" si="1"/>
        <v>3.4978657815313681</v>
      </c>
      <c r="B102" s="4">
        <v>1</v>
      </c>
    </row>
    <row r="103" spans="1:2" ht="15.75">
      <c r="A103" s="4">
        <f t="shared" si="1"/>
        <v>16.470582269411242</v>
      </c>
      <c r="B103" s="4">
        <v>1.01</v>
      </c>
    </row>
    <row r="104" spans="1:2" ht="15.75">
      <c r="A104" s="4">
        <f t="shared" si="1"/>
        <v>27.11823658051804</v>
      </c>
      <c r="B104" s="4">
        <v>1.02</v>
      </c>
    </row>
    <row r="105" spans="1:2" ht="15.75">
      <c r="A105" s="4">
        <f t="shared" si="1"/>
        <v>33.937757487304076</v>
      </c>
      <c r="B105" s="4">
        <v>1.03</v>
      </c>
    </row>
    <row r="106" spans="1:2" ht="15.75">
      <c r="A106" s="4">
        <f t="shared" si="1"/>
        <v>35.966470454969915</v>
      </c>
      <c r="B106" s="4">
        <v>1.04</v>
      </c>
    </row>
    <row r="107" spans="1:2" ht="15.75">
      <c r="A107" s="4">
        <f t="shared" si="1"/>
        <v>32.917993149758736</v>
      </c>
      <c r="B107" s="4">
        <v>1.05</v>
      </c>
    </row>
    <row r="108" spans="1:2" ht="15.75">
      <c r="A108" s="4">
        <f t="shared" si="1"/>
        <v>25.222662469489855</v>
      </c>
      <c r="B108" s="4">
        <v>1.06</v>
      </c>
    </row>
    <row r="109" spans="1:2" ht="15.75">
      <c r="A109" s="4">
        <f t="shared" si="1"/>
        <v>13.966786233145688</v>
      </c>
      <c r="B109" s="4">
        <v>1.07</v>
      </c>
    </row>
    <row r="110" spans="1:2" ht="15.75">
      <c r="A110" s="4">
        <f t="shared" si="1"/>
        <v>0.73929503683309494</v>
      </c>
      <c r="B110" s="4">
        <v>1.08</v>
      </c>
    </row>
    <row r="111" spans="1:2" ht="15.75">
      <c r="A111" s="4">
        <f t="shared" si="1"/>
        <v>-12.592558403600581</v>
      </c>
      <c r="B111" s="4">
        <v>1.0900000000000001</v>
      </c>
    </row>
    <row r="112" spans="1:2" ht="15.75">
      <c r="A112" s="4">
        <f t="shared" si="1"/>
        <v>-24.146789124077596</v>
      </c>
      <c r="B112" s="4">
        <v>1.1000000000000001</v>
      </c>
    </row>
    <row r="113" spans="1:2" ht="15.75">
      <c r="A113" s="4">
        <f t="shared" si="1"/>
        <v>-32.292349454851916</v>
      </c>
      <c r="B113" s="4">
        <v>1.1100000000000001</v>
      </c>
    </row>
    <row r="114" spans="1:2" ht="15.75">
      <c r="A114" s="4">
        <f t="shared" si="1"/>
        <v>-35.879375115236677</v>
      </c>
      <c r="B114" s="4">
        <v>1.1200000000000001</v>
      </c>
    </row>
    <row r="115" spans="1:2" ht="15.75">
      <c r="A115" s="4">
        <f t="shared" si="1"/>
        <v>-34.401505276351955</v>
      </c>
      <c r="B115" s="4">
        <v>1.1299999999999999</v>
      </c>
    </row>
    <row r="116" spans="1:2" ht="15.75">
      <c r="A116" s="4">
        <f t="shared" si="1"/>
        <v>-28.067362754827943</v>
      </c>
      <c r="B116" s="4">
        <v>1.1399999999999999</v>
      </c>
    </row>
    <row r="117" spans="1:2" ht="15.75">
      <c r="A117" s="4">
        <f t="shared" si="1"/>
        <v>-17.771103868771029</v>
      </c>
      <c r="B117" s="4">
        <v>1.1499999999999999</v>
      </c>
    </row>
    <row r="118" spans="1:2" ht="15.75">
      <c r="A118" s="4">
        <f t="shared" si="1"/>
        <v>-4.9661952720407099</v>
      </c>
      <c r="B118" s="4">
        <v>1.1599999999999999</v>
      </c>
    </row>
    <row r="119" spans="1:2" ht="15.75">
      <c r="A119" s="4">
        <f t="shared" si="1"/>
        <v>8.5397639979823836</v>
      </c>
      <c r="B119" s="4">
        <v>1.17</v>
      </c>
    </row>
    <row r="120" spans="1:2" ht="15.75">
      <c r="A120" s="4">
        <f t="shared" si="1"/>
        <v>20.840211407799274</v>
      </c>
      <c r="B120" s="4">
        <v>1.18</v>
      </c>
    </row>
    <row r="121" spans="1:2" ht="15.75">
      <c r="A121" s="4">
        <f t="shared" si="1"/>
        <v>30.19875995164724</v>
      </c>
      <c r="B121" s="4">
        <v>1.19</v>
      </c>
    </row>
    <row r="122" spans="1:2" ht="15.75">
      <c r="A122" s="4">
        <f t="shared" si="1"/>
        <v>35.294314425186947</v>
      </c>
      <c r="B122" s="4">
        <v>1.2</v>
      </c>
    </row>
    <row r="123" spans="1:2" ht="15.75">
      <c r="A123" s="4">
        <f t="shared" si="1"/>
        <v>35.407563222895078</v>
      </c>
      <c r="B123" s="4">
        <v>1.21</v>
      </c>
    </row>
    <row r="124" spans="1:2" ht="15.75">
      <c r="A124" s="4">
        <f t="shared" si="1"/>
        <v>30.522519630288397</v>
      </c>
      <c r="B124" s="4">
        <v>1.22</v>
      </c>
    </row>
    <row r="125" spans="1:2" ht="15.75">
      <c r="A125" s="4">
        <f t="shared" si="1"/>
        <v>21.32877858112635</v>
      </c>
      <c r="B125" s="4">
        <v>1.23</v>
      </c>
    </row>
    <row r="126" spans="1:2" ht="15.75">
      <c r="A126" s="4">
        <f t="shared" si="1"/>
        <v>9.124170305500602</v>
      </c>
      <c r="B126" s="4">
        <v>1.24</v>
      </c>
    </row>
    <row r="127" spans="1:2" ht="15.75">
      <c r="A127" s="4">
        <f t="shared" si="1"/>
        <v>-4.3684472781600014</v>
      </c>
      <c r="B127" s="4">
        <v>1.25</v>
      </c>
    </row>
    <row r="128" spans="1:2" ht="15.75">
      <c r="A128" s="4">
        <f t="shared" si="1"/>
        <v>-17.244395009380703</v>
      </c>
      <c r="B128" s="4">
        <v>1.26</v>
      </c>
    </row>
    <row r="129" spans="1:2" ht="15.75">
      <c r="A129" s="4">
        <f t="shared" si="1"/>
        <v>-27.686045644007098</v>
      </c>
      <c r="B129" s="4">
        <v>1.27</v>
      </c>
    </row>
    <row r="130" spans="1:2" ht="15.75">
      <c r="A130" s="4">
        <f t="shared" si="1"/>
        <v>-34.219408368809958</v>
      </c>
      <c r="B130" s="4">
        <v>1.28</v>
      </c>
    </row>
    <row r="131" spans="1:2" ht="15.75">
      <c r="A131" s="4">
        <f t="shared" ref="A131:A152" si="2">$G$13*SIN($L$2*B131)</f>
        <v>-35.922204037241485</v>
      </c>
      <c r="B131" s="4">
        <v>1.29</v>
      </c>
    </row>
    <row r="132" spans="1:2" ht="15.75">
      <c r="A132" s="4">
        <f t="shared" si="2"/>
        <v>-32.55405828131137</v>
      </c>
      <c r="B132" s="4">
        <v>1.3</v>
      </c>
    </row>
    <row r="133" spans="1:2" ht="15.75">
      <c r="A133" s="4">
        <f t="shared" si="2"/>
        <v>-24.590433848776517</v>
      </c>
      <c r="B133" s="4">
        <v>1.31</v>
      </c>
    </row>
    <row r="134" spans="1:2" ht="15.75">
      <c r="A134" s="4">
        <f t="shared" si="2"/>
        <v>-13.155512122859802</v>
      </c>
      <c r="B134" s="4">
        <v>1.32</v>
      </c>
    </row>
    <row r="135" spans="1:2" ht="15.75">
      <c r="A135" s="4">
        <f t="shared" si="2"/>
        <v>0.13650142607929186</v>
      </c>
      <c r="B135" s="4">
        <v>1.33</v>
      </c>
    </row>
    <row r="136" spans="1:2" ht="15.75">
      <c r="A136" s="4">
        <f t="shared" si="2"/>
        <v>13.409245813937059</v>
      </c>
      <c r="B136" s="4">
        <v>1.34</v>
      </c>
    </row>
    <row r="137" spans="1:2" ht="15.75">
      <c r="A137" s="4">
        <f t="shared" si="2"/>
        <v>24.789080178878237</v>
      </c>
      <c r="B137" s="4">
        <v>1.35</v>
      </c>
    </row>
    <row r="138" spans="1:2" ht="15.75">
      <c r="A138" s="4">
        <f t="shared" si="2"/>
        <v>32.669575432539695</v>
      </c>
      <c r="B138" s="4">
        <v>1.36</v>
      </c>
    </row>
    <row r="139" spans="1:2" ht="15.75">
      <c r="A139" s="4">
        <f t="shared" si="2"/>
        <v>35.938285084030817</v>
      </c>
      <c r="B139" s="4">
        <v>1.37</v>
      </c>
    </row>
    <row r="140" spans="1:2" ht="15.75">
      <c r="A140" s="4">
        <f t="shared" si="2"/>
        <v>34.133783237580545</v>
      </c>
      <c r="B140" s="4">
        <v>1.38</v>
      </c>
    </row>
    <row r="141" spans="1:2" ht="15.75">
      <c r="A141" s="4">
        <f t="shared" si="2"/>
        <v>27.51080156705871</v>
      </c>
      <c r="B141" s="4">
        <v>1.39</v>
      </c>
    </row>
    <row r="142" spans="1:2" ht="15.75">
      <c r="A142" s="4">
        <f t="shared" si="2"/>
        <v>17.004270236299867</v>
      </c>
      <c r="B142" s="4">
        <v>1.4</v>
      </c>
    </row>
    <row r="143" spans="1:2" ht="15.75">
      <c r="A143" s="4">
        <f t="shared" si="2"/>
        <v>4.0973389121862027</v>
      </c>
      <c r="B143" s="4">
        <v>1.41</v>
      </c>
    </row>
    <row r="144" spans="1:2" ht="15.75">
      <c r="A144" s="4">
        <f t="shared" si="2"/>
        <v>-9.3879913764765703</v>
      </c>
      <c r="B144" s="4">
        <v>1.42</v>
      </c>
    </row>
    <row r="145" spans="1:2" ht="15.75">
      <c r="A145" s="4">
        <f t="shared" si="2"/>
        <v>-21.548070176862865</v>
      </c>
      <c r="B145" s="4">
        <v>1.43</v>
      </c>
    </row>
    <row r="146" spans="1:2" ht="15.75">
      <c r="A146" s="4">
        <f t="shared" si="2"/>
        <v>-30.666325553451848</v>
      </c>
      <c r="B146" s="4">
        <v>1.44</v>
      </c>
    </row>
    <row r="147" spans="1:2" ht="15.75">
      <c r="A147" s="4">
        <f t="shared" si="2"/>
        <v>-35.455583176430189</v>
      </c>
      <c r="B147" s="4">
        <v>1.45</v>
      </c>
    </row>
    <row r="148" spans="1:2" ht="15.75">
      <c r="A148" s="4">
        <f t="shared" si="2"/>
        <v>-35.239769694421042</v>
      </c>
      <c r="B148" s="4">
        <v>1.46</v>
      </c>
    </row>
    <row r="149" spans="1:2" ht="15.75">
      <c r="A149" s="4">
        <f t="shared" si="2"/>
        <v>-30.049350318432236</v>
      </c>
      <c r="B149" s="4">
        <v>1.47</v>
      </c>
    </row>
    <row r="150" spans="1:2" ht="15.75">
      <c r="A150" s="4">
        <f t="shared" si="2"/>
        <v>-20.617028214344604</v>
      </c>
      <c r="B150" s="4">
        <v>1.48</v>
      </c>
    </row>
    <row r="151" spans="1:2" ht="15.75">
      <c r="A151" s="4">
        <f t="shared" si="2"/>
        <v>-8.2743127972250932</v>
      </c>
      <c r="B151" s="4">
        <v>1.49</v>
      </c>
    </row>
    <row r="152" spans="1:2" ht="15.75">
      <c r="A152" s="4">
        <f t="shared" si="2"/>
        <v>5.2364421833375596</v>
      </c>
      <c r="B152" s="4">
        <v>1.5</v>
      </c>
    </row>
  </sheetData>
  <mergeCells count="10">
    <mergeCell ref="G1:I1"/>
    <mergeCell ref="G2:I2"/>
    <mergeCell ref="G4:I4"/>
    <mergeCell ref="G5:I5"/>
    <mergeCell ref="G7:I8"/>
    <mergeCell ref="N7:P7"/>
    <mergeCell ref="N8:P8"/>
    <mergeCell ref="G9:I9"/>
    <mergeCell ref="G12:I12"/>
    <mergeCell ref="G13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activeCell="G13" sqref="G13:I13"/>
    </sheetView>
  </sheetViews>
  <sheetFormatPr defaultRowHeight="15"/>
  <cols>
    <col min="1" max="16384" width="9.140625" style="2"/>
  </cols>
  <sheetData>
    <row r="1" spans="1:16" ht="18.75">
      <c r="A1" s="6" t="s">
        <v>0</v>
      </c>
      <c r="B1" s="6" t="s">
        <v>1</v>
      </c>
      <c r="G1" s="8" t="s">
        <v>4</v>
      </c>
      <c r="H1" s="8"/>
      <c r="I1" s="8"/>
      <c r="L1" s="6" t="s">
        <v>5</v>
      </c>
      <c r="O1" s="6" t="s">
        <v>6</v>
      </c>
    </row>
    <row r="2" spans="1:16" ht="15.75">
      <c r="A2" s="4">
        <f>$G$13*SIN($L$2*B2)</f>
        <v>0</v>
      </c>
      <c r="B2" s="4">
        <v>0</v>
      </c>
      <c r="G2" s="8">
        <f>(O5*10)/O2</f>
        <v>16.875</v>
      </c>
      <c r="H2" s="8"/>
      <c r="I2" s="8"/>
      <c r="L2" s="4">
        <f>SQRT(O2/O5)</f>
        <v>0.76980035891950105</v>
      </c>
      <c r="O2" s="6">
        <v>1600</v>
      </c>
    </row>
    <row r="3" spans="1:16" ht="15.75">
      <c r="A3" s="4">
        <f t="shared" ref="A3:A66" si="0">$G$13*SIN($L$2*B3)</f>
        <v>921.55058952684635</v>
      </c>
      <c r="B3" s="4">
        <v>0.1</v>
      </c>
    </row>
    <row r="4" spans="1:16" ht="18.75">
      <c r="A4" s="4">
        <f t="shared" si="0"/>
        <v>1837.642834800655</v>
      </c>
      <c r="B4" s="4">
        <v>0.2</v>
      </c>
      <c r="G4" s="8" t="s">
        <v>7</v>
      </c>
      <c r="H4" s="8"/>
      <c r="I4" s="8"/>
      <c r="L4" s="6" t="s">
        <v>3</v>
      </c>
      <c r="O4" s="6" t="s">
        <v>8</v>
      </c>
    </row>
    <row r="5" spans="1:16" ht="15.75">
      <c r="A5" s="4">
        <f t="shared" si="0"/>
        <v>2742.8507213420571</v>
      </c>
      <c r="B5" s="4">
        <v>0.3</v>
      </c>
      <c r="G5" s="8">
        <v>12000</v>
      </c>
      <c r="H5" s="8"/>
      <c r="I5" s="8"/>
      <c r="L5" s="4">
        <f>2*PI()/L2</f>
        <v>8.16209713905398</v>
      </c>
      <c r="O5" s="6">
        <v>2700</v>
      </c>
    </row>
    <row r="6" spans="1:16" ht="15.75">
      <c r="A6" s="4">
        <f t="shared" si="0"/>
        <v>3631.8127027297728</v>
      </c>
      <c r="B6" s="4">
        <v>0.4</v>
      </c>
    </row>
    <row r="7" spans="1:16" ht="18.75">
      <c r="A7" s="4">
        <f t="shared" si="0"/>
        <v>4499.2634570407045</v>
      </c>
      <c r="B7" s="4">
        <v>0.5</v>
      </c>
      <c r="G7" s="9" t="s">
        <v>9</v>
      </c>
      <c r="H7" s="9"/>
      <c r="I7" s="9"/>
      <c r="L7" s="6" t="s">
        <v>2</v>
      </c>
      <c r="N7" s="8" t="s">
        <v>10</v>
      </c>
      <c r="O7" s="8"/>
      <c r="P7" s="8"/>
    </row>
    <row r="8" spans="1:16" ht="15.75">
      <c r="A8" s="4">
        <f t="shared" si="0"/>
        <v>5340.0650733523325</v>
      </c>
      <c r="B8" s="4">
        <v>0.6</v>
      </c>
      <c r="G8" s="9"/>
      <c r="H8" s="9"/>
      <c r="I8" s="9"/>
      <c r="L8" s="4">
        <f>1/L5</f>
        <v>0.12251753231595379</v>
      </c>
      <c r="N8" s="8">
        <v>0</v>
      </c>
      <c r="O8" s="8"/>
      <c r="P8" s="8"/>
    </row>
    <row r="9" spans="1:16" ht="15.75">
      <c r="A9" s="4">
        <f t="shared" si="0"/>
        <v>6149.2374835897226</v>
      </c>
      <c r="B9" s="4">
        <v>0.7</v>
      </c>
      <c r="G9" s="8">
        <f>G5-G2</f>
        <v>11983.125</v>
      </c>
      <c r="H9" s="8"/>
      <c r="I9" s="8"/>
    </row>
    <row r="10" spans="1:16" ht="15.75">
      <c r="A10" s="4">
        <f t="shared" si="0"/>
        <v>6921.9879594693375</v>
      </c>
      <c r="B10" s="4">
        <v>0.8</v>
      </c>
      <c r="H10" s="6"/>
      <c r="I10" s="6"/>
    </row>
    <row r="11" spans="1:16" ht="15.75">
      <c r="A11" s="4">
        <f t="shared" si="0"/>
        <v>7653.7394998292357</v>
      </c>
      <c r="B11" s="4">
        <v>0.9</v>
      </c>
      <c r="H11" s="6"/>
      <c r="I11" s="6"/>
    </row>
    <row r="12" spans="1:16" ht="18.75">
      <c r="A12" s="4">
        <f t="shared" si="0"/>
        <v>8340.1579402075149</v>
      </c>
      <c r="B12" s="4">
        <v>1</v>
      </c>
      <c r="G12" s="8" t="s">
        <v>11</v>
      </c>
      <c r="H12" s="8"/>
      <c r="I12" s="8"/>
    </row>
    <row r="13" spans="1:16" ht="15.75">
      <c r="A13" s="4">
        <f t="shared" si="0"/>
        <v>8977.1776240989348</v>
      </c>
      <c r="B13" s="4">
        <v>1.1000000000000001</v>
      </c>
      <c r="G13" s="8">
        <f>SQRT((G9^2)+(O8^2)/L2^2)</f>
        <v>11983.125</v>
      </c>
      <c r="H13" s="8"/>
      <c r="I13" s="8"/>
    </row>
    <row r="14" spans="1:16" ht="15.75">
      <c r="A14" s="4">
        <f t="shared" si="0"/>
        <v>9561.0254838388882</v>
      </c>
      <c r="B14" s="4">
        <v>1.2</v>
      </c>
      <c r="H14" s="6"/>
      <c r="I14" s="6"/>
    </row>
    <row r="15" spans="1:16" ht="15.75">
      <c r="A15" s="4">
        <f t="shared" si="0"/>
        <v>10088.243388483645</v>
      </c>
      <c r="B15" s="4">
        <v>1.3</v>
      </c>
    </row>
    <row r="16" spans="1:16" ht="15.75">
      <c r="A16" s="4">
        <f t="shared" si="0"/>
        <v>10555.708626320329</v>
      </c>
      <c r="B16" s="4">
        <v>1.4</v>
      </c>
    </row>
    <row r="17" spans="1:2" ht="15.75">
      <c r="A17" s="4">
        <f t="shared" si="0"/>
        <v>10960.652400688799</v>
      </c>
      <c r="B17" s="4">
        <v>1.5</v>
      </c>
    </row>
    <row r="18" spans="1:2" ht="15.75">
      <c r="A18" s="4">
        <f t="shared" si="0"/>
        <v>11300.676229564575</v>
      </c>
      <c r="B18" s="4">
        <v>1.6</v>
      </c>
    </row>
    <row r="19" spans="1:2" ht="15.75">
      <c r="A19" s="4">
        <f t="shared" si="0"/>
        <v>11573.766151768164</v>
      </c>
      <c r="B19" s="4">
        <v>1.7</v>
      </c>
    </row>
    <row r="20" spans="1:2" ht="15.75">
      <c r="A20" s="4">
        <f t="shared" si="0"/>
        <v>11778.304655657388</v>
      </c>
      <c r="B20" s="4">
        <v>1.8</v>
      </c>
    </row>
    <row r="21" spans="1:2" ht="15.75">
      <c r="A21" s="4">
        <f t="shared" si="0"/>
        <v>11913.08025964901</v>
      </c>
      <c r="B21" s="4">
        <v>1.9</v>
      </c>
    </row>
    <row r="22" spans="1:2" ht="15.75">
      <c r="A22" s="4">
        <f t="shared" si="0"/>
        <v>11977.294687824318</v>
      </c>
      <c r="B22" s="4">
        <v>2</v>
      </c>
    </row>
    <row r="23" spans="1:2" ht="15.75">
      <c r="A23" s="4">
        <f t="shared" si="0"/>
        <v>11970.567598117474</v>
      </c>
      <c r="B23" s="4">
        <v>2.1</v>
      </c>
    </row>
    <row r="24" spans="1:2" ht="15.75">
      <c r="A24" s="4">
        <f t="shared" si="0"/>
        <v>11892.938835081624</v>
      </c>
      <c r="B24" s="4">
        <v>2.2000000000000002</v>
      </c>
    </row>
    <row r="25" spans="1:2" ht="15.75">
      <c r="A25" s="4">
        <f t="shared" si="0"/>
        <v>11744.868193889604</v>
      </c>
      <c r="B25" s="4">
        <v>2.2999999999999998</v>
      </c>
    </row>
    <row r="26" spans="1:2" ht="15.75">
      <c r="A26" s="4">
        <f t="shared" si="0"/>
        <v>11527.23269696707</v>
      </c>
      <c r="B26" s="4">
        <v>2.4</v>
      </c>
    </row>
    <row r="27" spans="1:2" ht="15.75">
      <c r="A27" s="4">
        <f t="shared" si="0"/>
        <v>11241.321399388573</v>
      </c>
      <c r="B27" s="4">
        <v>2.5</v>
      </c>
    </row>
    <row r="28" spans="1:2" ht="15.75">
      <c r="A28" s="4">
        <f t="shared" si="0"/>
        <v>10888.827753804195</v>
      </c>
      <c r="B28" s="4">
        <v>2.6</v>
      </c>
    </row>
    <row r="29" spans="1:2" ht="15.75">
      <c r="A29" s="4">
        <f t="shared" si="0"/>
        <v>10471.839580119287</v>
      </c>
      <c r="B29" s="4">
        <v>2.7</v>
      </c>
    </row>
    <row r="30" spans="1:2" ht="15.75">
      <c r="A30" s="4">
        <f t="shared" si="0"/>
        <v>9992.8266993369434</v>
      </c>
      <c r="B30" s="4">
        <v>2.8</v>
      </c>
    </row>
    <row r="31" spans="1:2" ht="15.75">
      <c r="A31" s="4">
        <f t="shared" si="0"/>
        <v>9454.6263048078654</v>
      </c>
      <c r="B31" s="4">
        <v>2.9</v>
      </c>
    </row>
    <row r="32" spans="1:2" ht="15.75">
      <c r="A32" s="4">
        <f t="shared" si="0"/>
        <v>8860.4261575338351</v>
      </c>
      <c r="B32" s="4">
        <v>3</v>
      </c>
    </row>
    <row r="33" spans="1:2" ht="15.75">
      <c r="A33" s="4">
        <f t="shared" si="0"/>
        <v>8213.7457050588982</v>
      </c>
      <c r="B33" s="4">
        <v>3.1</v>
      </c>
    </row>
    <row r="34" spans="1:2" ht="15.75">
      <c r="A34" s="4">
        <f t="shared" si="0"/>
        <v>7518.4152357811527</v>
      </c>
      <c r="B34" s="4">
        <v>3.2</v>
      </c>
    </row>
    <row r="35" spans="1:2" ht="15.75">
      <c r="A35" s="4">
        <f t="shared" si="0"/>
        <v>6778.5531921540878</v>
      </c>
      <c r="B35" s="4">
        <v>3.3</v>
      </c>
    </row>
    <row r="36" spans="1:2" ht="15.75">
      <c r="A36" s="4">
        <f t="shared" si="0"/>
        <v>5998.5417771514312</v>
      </c>
      <c r="B36" s="4">
        <v>3.4</v>
      </c>
    </row>
    <row r="37" spans="1:2" ht="15.75">
      <c r="A37" s="4">
        <f t="shared" si="0"/>
        <v>5183.0009984784283</v>
      </c>
      <c r="B37" s="4">
        <v>3.5</v>
      </c>
    </row>
    <row r="38" spans="1:2" ht="15.75">
      <c r="A38" s="4">
        <f t="shared" si="0"/>
        <v>4336.7613042656294</v>
      </c>
      <c r="B38" s="4">
        <v>3.6</v>
      </c>
    </row>
    <row r="39" spans="1:2" ht="15.75">
      <c r="A39" s="4">
        <f t="shared" si="0"/>
        <v>3464.8349723240331</v>
      </c>
      <c r="B39" s="4">
        <v>3.7</v>
      </c>
    </row>
    <row r="40" spans="1:2" ht="15.75">
      <c r="A40" s="4">
        <f t="shared" si="0"/>
        <v>2572.3864224230097</v>
      </c>
      <c r="B40" s="4">
        <v>3.8</v>
      </c>
    </row>
    <row r="41" spans="1:2" ht="15.75">
      <c r="A41" s="4">
        <f t="shared" si="0"/>
        <v>1664.701627431378</v>
      </c>
      <c r="B41" s="4">
        <v>3.9</v>
      </c>
    </row>
    <row r="42" spans="1:2" ht="15.75">
      <c r="A42" s="4">
        <f t="shared" si="0"/>
        <v>747.15680449947035</v>
      </c>
      <c r="B42" s="4">
        <v>4</v>
      </c>
    </row>
    <row r="43" spans="1:2" ht="15.75">
      <c r="A43" s="4">
        <f t="shared" si="0"/>
        <v>-174.81342827569605</v>
      </c>
      <c r="B43" s="4">
        <v>4.0999999999999996</v>
      </c>
    </row>
    <row r="44" spans="1:2" ht="15.75">
      <c r="A44" s="4">
        <f t="shared" si="0"/>
        <v>-1095.7482410940886</v>
      </c>
      <c r="B44" s="4">
        <v>4.2</v>
      </c>
    </row>
    <row r="45" spans="1:2" ht="15.75">
      <c r="A45" s="4">
        <f t="shared" si="0"/>
        <v>-2010.1929369481722</v>
      </c>
      <c r="B45" s="4">
        <v>4.3</v>
      </c>
    </row>
    <row r="46" spans="1:2" ht="15.75">
      <c r="A46" s="4">
        <f t="shared" si="0"/>
        <v>-2912.7312597939963</v>
      </c>
      <c r="B46" s="4">
        <v>4.4000000000000004</v>
      </c>
    </row>
    <row r="47" spans="1:2" ht="15.75">
      <c r="A47" s="4">
        <f t="shared" si="0"/>
        <v>-3798.0174750363699</v>
      </c>
      <c r="B47" s="4">
        <v>4.5</v>
      </c>
    </row>
    <row r="48" spans="1:2" ht="15.75">
      <c r="A48" s="4">
        <f t="shared" si="0"/>
        <v>-4660.8080323155164</v>
      </c>
      <c r="B48" s="4">
        <v>4.5999999999999996</v>
      </c>
    </row>
    <row r="49" spans="1:2" ht="15.75">
      <c r="A49" s="4">
        <f t="shared" si="0"/>
        <v>-5495.9926230565106</v>
      </c>
      <c r="B49" s="4">
        <v>4.7</v>
      </c>
    </row>
    <row r="50" spans="1:2" ht="15.75">
      <c r="A50" s="4">
        <f t="shared" si="0"/>
        <v>-6298.6244488275315</v>
      </c>
      <c r="B50" s="4">
        <v>4.8</v>
      </c>
    </row>
    <row r="51" spans="1:2" ht="15.75">
      <c r="A51" s="4">
        <f t="shared" si="0"/>
        <v>-7063.9495212276452</v>
      </c>
      <c r="B51" s="4">
        <v>4.9000000000000004</v>
      </c>
    </row>
    <row r="52" spans="1:2" ht="15.75">
      <c r="A52" s="4">
        <f t="shared" si="0"/>
        <v>-7787.4348197606041</v>
      </c>
      <c r="B52" s="4">
        <v>5</v>
      </c>
    </row>
    <row r="53" spans="1:2" ht="15.75">
      <c r="A53" s="4">
        <f t="shared" si="0"/>
        <v>-8464.7951409158431</v>
      </c>
      <c r="B53" s="4">
        <v>5.0999999999999996</v>
      </c>
    </row>
    <row r="54" spans="1:2" ht="15.75">
      <c r="A54" s="4">
        <f t="shared" si="0"/>
        <v>-9092.0184794293837</v>
      </c>
      <c r="B54" s="4">
        <v>5.2</v>
      </c>
    </row>
    <row r="55" spans="1:2" ht="15.75">
      <c r="A55" s="4">
        <f t="shared" si="0"/>
        <v>-9665.3897913914661</v>
      </c>
      <c r="B55" s="4">
        <v>5.3</v>
      </c>
    </row>
    <row r="56" spans="1:2" ht="15.75">
      <c r="A56" s="4">
        <f t="shared" si="0"/>
        <v>-10181.512998452119</v>
      </c>
      <c r="B56" s="4">
        <v>5.4</v>
      </c>
    </row>
    <row r="57" spans="1:2" ht="15.75">
      <c r="A57" s="4">
        <f t="shared" si="0"/>
        <v>-10637.331102793594</v>
      </c>
      <c r="B57" s="4">
        <v>5.5</v>
      </c>
    </row>
    <row r="58" spans="1:2" ht="15.75">
      <c r="A58" s="4">
        <f t="shared" si="0"/>
        <v>-11030.144293728845</v>
      </c>
      <c r="B58" s="4">
        <v>5.6</v>
      </c>
    </row>
    <row r="59" spans="1:2" ht="15.75">
      <c r="A59" s="4">
        <f t="shared" si="0"/>
        <v>-11357.62593868054</v>
      </c>
      <c r="B59" s="4">
        <v>5.7</v>
      </c>
    </row>
    <row r="60" spans="1:2" ht="15.75">
      <c r="A60" s="4">
        <f t="shared" si="0"/>
        <v>-11617.836363826074</v>
      </c>
      <c r="B60" s="4">
        <v>5.8</v>
      </c>
    </row>
    <row r="61" spans="1:2" ht="15.75">
      <c r="A61" s="4">
        <f t="shared" si="0"/>
        <v>-11809.234342785907</v>
      </c>
      <c r="B61" s="4">
        <v>5.9</v>
      </c>
    </row>
    <row r="62" spans="1:2" ht="15.75">
      <c r="A62" s="4">
        <f t="shared" si="0"/>
        <v>-11930.68622530754</v>
      </c>
      <c r="B62" s="4">
        <v>6</v>
      </c>
    </row>
    <row r="63" spans="1:2" ht="15.75">
      <c r="A63" s="4">
        <f t="shared" si="0"/>
        <v>-11981.472651876136</v>
      </c>
      <c r="B63" s="4">
        <v>6.1</v>
      </c>
    </row>
    <row r="64" spans="1:2" ht="15.75">
      <c r="A64" s="4">
        <f t="shared" si="0"/>
        <v>-11961.292814480998</v>
      </c>
      <c r="B64" s="4">
        <v>6.2</v>
      </c>
    </row>
    <row r="65" spans="1:2" ht="15.75">
      <c r="A65" s="4">
        <f t="shared" si="0"/>
        <v>-11870.266238301452</v>
      </c>
      <c r="B65" s="4">
        <v>6.3</v>
      </c>
    </row>
    <row r="66" spans="1:2" ht="15.75">
      <c r="A66" s="4">
        <f t="shared" si="0"/>
        <v>-11708.932073759201</v>
      </c>
      <c r="B66" s="4">
        <v>6.4</v>
      </c>
    </row>
    <row r="67" spans="1:2" ht="15.75">
      <c r="A67" s="4">
        <f t="shared" ref="A67:A130" si="1">$G$13*SIN($L$2*B67)</f>
        <v>-11478.24590313031</v>
      </c>
      <c r="B67" s="4">
        <v>6.5</v>
      </c>
    </row>
    <row r="68" spans="1:2" ht="15.75">
      <c r="A68" s="4">
        <f t="shared" si="1"/>
        <v>-11179.574080631268</v>
      </c>
      <c r="B68" s="4">
        <v>6.6</v>
      </c>
    </row>
    <row r="69" spans="1:2" ht="15.75">
      <c r="A69" s="4">
        <f t="shared" si="1"/>
        <v>-10814.685639502795</v>
      </c>
      <c r="B69" s="4">
        <v>6.7</v>
      </c>
    </row>
    <row r="70" spans="1:2" ht="15.75">
      <c r="A70" s="4">
        <f t="shared" si="1"/>
        <v>-10385.741814025758</v>
      </c>
      <c r="B70" s="4">
        <v>6.8</v>
      </c>
    </row>
    <row r="71" spans="1:2" ht="15.75">
      <c r="A71" s="4">
        <f t="shared" si="1"/>
        <v>-9895.2832385302409</v>
      </c>
      <c r="B71" s="4">
        <v>6.9</v>
      </c>
    </row>
    <row r="72" spans="1:2" ht="15.75">
      <c r="A72" s="4">
        <f t="shared" si="1"/>
        <v>-9346.2148992181355</v>
      </c>
      <c r="B72" s="4">
        <v>7</v>
      </c>
    </row>
    <row r="73" spans="1:2" ht="15.75">
      <c r="A73" s="4">
        <f t="shared" si="1"/>
        <v>-8741.7889279294759</v>
      </c>
      <c r="B73" s="4">
        <v>7.1</v>
      </c>
    </row>
    <row r="74" spans="1:2" ht="15.75">
      <c r="A74" s="4">
        <f t="shared" si="1"/>
        <v>-8085.5853397651781</v>
      </c>
      <c r="B74" s="4">
        <v>7.2</v>
      </c>
    </row>
    <row r="75" spans="1:2" ht="15.75">
      <c r="A75" s="4">
        <f t="shared" si="1"/>
        <v>-7381.4908286571772</v>
      </c>
      <c r="B75" s="4">
        <v>7.3</v>
      </c>
    </row>
    <row r="76" spans="1:2" ht="15.75">
      <c r="A76" s="4">
        <f t="shared" si="1"/>
        <v>-6633.6757464797884</v>
      </c>
      <c r="B76" s="4">
        <v>7.4</v>
      </c>
    </row>
    <row r="77" spans="1:2" ht="15.75">
      <c r="A77" s="4">
        <f t="shared" si="1"/>
        <v>-5846.5694020550245</v>
      </c>
      <c r="B77" s="4">
        <v>7.5</v>
      </c>
    </row>
    <row r="78" spans="1:2" ht="15.75">
      <c r="A78" s="4">
        <f t="shared" si="1"/>
        <v>-5024.833826355969</v>
      </c>
      <c r="B78" s="4">
        <v>7.6</v>
      </c>
    </row>
    <row r="79" spans="1:2" ht="15.75">
      <c r="A79" s="4">
        <f t="shared" si="1"/>
        <v>-4173.3361592966867</v>
      </c>
      <c r="B79" s="4">
        <v>7.7</v>
      </c>
    </row>
    <row r="80" spans="1:2" ht="15.75">
      <c r="A80" s="4">
        <f t="shared" si="1"/>
        <v>-3297.1198216620014</v>
      </c>
      <c r="B80" s="4">
        <v>7.8</v>
      </c>
    </row>
    <row r="81" spans="1:2" ht="15.75">
      <c r="A81" s="4">
        <f t="shared" si="1"/>
        <v>-2401.3746429254993</v>
      </c>
      <c r="B81" s="4">
        <v>7.9</v>
      </c>
    </row>
    <row r="82" spans="1:2" ht="15.75">
      <c r="A82" s="4">
        <f t="shared" si="1"/>
        <v>-1491.4061218890117</v>
      </c>
      <c r="B82" s="4">
        <v>8</v>
      </c>
    </row>
    <row r="83" spans="1:2" ht="15.75">
      <c r="A83" s="4">
        <f t="shared" si="1"/>
        <v>-572.60400221249972</v>
      </c>
      <c r="B83" s="4">
        <v>8.1</v>
      </c>
    </row>
    <row r="84" spans="1:2" ht="15.75">
      <c r="A84" s="4">
        <f t="shared" si="1"/>
        <v>349.58965103825449</v>
      </c>
      <c r="B84" s="4">
        <v>8.1999999999999993</v>
      </c>
    </row>
    <row r="85" spans="1:2" ht="15.75">
      <c r="A85" s="4">
        <f t="shared" si="1"/>
        <v>1269.71268474372</v>
      </c>
      <c r="B85" s="4">
        <v>8.3000000000000007</v>
      </c>
    </row>
    <row r="86" spans="1:2" ht="15.75">
      <c r="A86" s="4">
        <f t="shared" si="1"/>
        <v>2182.3152100641191</v>
      </c>
      <c r="B86" s="4">
        <v>8.4</v>
      </c>
    </row>
    <row r="87" spans="1:2" ht="15.75">
      <c r="A87" s="4">
        <f t="shared" si="1"/>
        <v>3081.9918821318101</v>
      </c>
      <c r="B87" s="4">
        <v>8.5</v>
      </c>
    </row>
    <row r="88" spans="1:2" ht="15.75">
      <c r="A88" s="4">
        <f t="shared" si="1"/>
        <v>3963.413915909518</v>
      </c>
      <c r="B88" s="4">
        <v>8.6</v>
      </c>
    </row>
    <row r="89" spans="1:2" ht="15.75">
      <c r="A89" s="4">
        <f t="shared" si="1"/>
        <v>4821.3606485847313</v>
      </c>
      <c r="B89" s="4">
        <v>8.6999999999999993</v>
      </c>
    </row>
    <row r="90" spans="1:2" ht="15.75">
      <c r="A90" s="4">
        <f t="shared" si="1"/>
        <v>5650.7504615562439</v>
      </c>
      <c r="B90" s="4">
        <v>8.8000000000000007</v>
      </c>
    </row>
    <row r="91" spans="1:2" ht="15.75">
      <c r="A91" s="4">
        <f t="shared" si="1"/>
        <v>6446.6708788616725</v>
      </c>
      <c r="B91" s="4">
        <v>8.9</v>
      </c>
    </row>
    <row r="92" spans="1:2" ht="15.75">
      <c r="A92" s="4">
        <f t="shared" si="1"/>
        <v>7204.4076637732078</v>
      </c>
      <c r="B92" s="4">
        <v>9</v>
      </c>
    </row>
    <row r="93" spans="1:2" ht="15.75">
      <c r="A93" s="4">
        <f t="shared" si="1"/>
        <v>7919.4727412223374</v>
      </c>
      <c r="B93" s="4">
        <v>9.1</v>
      </c>
    </row>
    <row r="94" spans="1:2" ht="15.75">
      <c r="A94" s="4">
        <f t="shared" si="1"/>
        <v>8587.6307806689911</v>
      </c>
      <c r="B94" s="4">
        <v>9.1999999999999993</v>
      </c>
    </row>
    <row r="95" spans="1:2" ht="15.75">
      <c r="A95" s="4">
        <f t="shared" si="1"/>
        <v>9204.9242819648625</v>
      </c>
      <c r="B95" s="4">
        <v>9.3000000000000007</v>
      </c>
    </row>
    <row r="96" spans="1:2" ht="15.75">
      <c r="A96" s="4">
        <f t="shared" si="1"/>
        <v>9767.69701562722</v>
      </c>
      <c r="B96" s="4">
        <v>9.4</v>
      </c>
    </row>
    <row r="97" spans="1:2" ht="15.75">
      <c r="A97" s="4">
        <f t="shared" si="1"/>
        <v>10272.61567868664</v>
      </c>
      <c r="B97" s="4">
        <v>9.5</v>
      </c>
    </row>
    <row r="98" spans="1:2" ht="15.75">
      <c r="A98" s="4">
        <f t="shared" si="1"/>
        <v>10716.689637840858</v>
      </c>
      <c r="B98" s="4">
        <v>9.6</v>
      </c>
    </row>
    <row r="99" spans="1:2" ht="15.75">
      <c r="A99" s="4">
        <f t="shared" si="1"/>
        <v>11097.288642976189</v>
      </c>
      <c r="B99" s="4">
        <v>9.6999999999999993</v>
      </c>
    </row>
    <row r="100" spans="1:2" ht="15.75">
      <c r="A100" s="4">
        <f t="shared" si="1"/>
        <v>11412.158406139264</v>
      </c>
      <c r="B100" s="4">
        <v>9.8000000000000007</v>
      </c>
    </row>
    <row r="101" spans="1:2" ht="15.75">
      <c r="A101" s="4">
        <f t="shared" si="1"/>
        <v>11659.433953684835</v>
      </c>
      <c r="B101" s="4">
        <v>9.9</v>
      </c>
    </row>
    <row r="102" spans="1:2" ht="15.75">
      <c r="A102" s="4">
        <f t="shared" si="1"/>
        <v>11837.650672514947</v>
      </c>
      <c r="B102" s="4">
        <v>10</v>
      </c>
    </row>
    <row r="103" spans="1:2" ht="15.75">
      <c r="A103" s="4">
        <f t="shared" si="1"/>
        <v>11945.752984982442</v>
      </c>
      <c r="B103" s="4">
        <v>10.1</v>
      </c>
    </row>
    <row r="104" spans="1:2" ht="15.75">
      <c r="A104" s="4">
        <f t="shared" si="1"/>
        <v>11983.100601077529</v>
      </c>
      <c r="B104" s="4">
        <v>10.199999999999999</v>
      </c>
    </row>
    <row r="105" spans="1:2" ht="15.75">
      <c r="A105" s="4">
        <f t="shared" si="1"/>
        <v>11949.472310865563</v>
      </c>
      <c r="B105" s="4">
        <v>10.3</v>
      </c>
    </row>
    <row r="106" spans="1:2" ht="15.75">
      <c r="A106" s="4">
        <f t="shared" si="1"/>
        <v>11845.067294713532</v>
      </c>
      <c r="B106" s="4">
        <v>10.4</v>
      </c>
    </row>
    <row r="107" spans="1:2" ht="15.75">
      <c r="A107" s="4">
        <f t="shared" si="1"/>
        <v>11670.503943544712</v>
      </c>
      <c r="B107" s="4">
        <v>10.5</v>
      </c>
    </row>
    <row r="108" spans="1:2" ht="15.75">
      <c r="A108" s="4">
        <f t="shared" si="1"/>
        <v>11426.81619610915</v>
      </c>
      <c r="B108" s="4">
        <v>10.6</v>
      </c>
    </row>
    <row r="109" spans="1:2" ht="15.75">
      <c r="A109" s="4">
        <f t="shared" si="1"/>
        <v>11115.447414964334</v>
      </c>
      <c r="B109" s="4">
        <v>10.7</v>
      </c>
    </row>
    <row r="110" spans="1:2" ht="15.75">
      <c r="A110" s="4">
        <f t="shared" si="1"/>
        <v>10738.241837438569</v>
      </c>
      <c r="B110" s="4">
        <v>10.8</v>
      </c>
    </row>
    <row r="111" spans="1:2" ht="15.75">
      <c r="A111" s="4">
        <f t="shared" si="1"/>
        <v>10297.433652213102</v>
      </c>
      <c r="B111" s="4">
        <v>10.9</v>
      </c>
    </row>
    <row r="112" spans="1:2" ht="15.75">
      <c r="A112" s="4">
        <f t="shared" si="1"/>
        <v>9795.6337662222395</v>
      </c>
      <c r="B112" s="4">
        <v>11</v>
      </c>
    </row>
    <row r="113" spans="1:2" ht="15.75">
      <c r="A113" s="4">
        <f t="shared" si="1"/>
        <v>9235.814340251296</v>
      </c>
      <c r="B113" s="4">
        <v>11.1</v>
      </c>
    </row>
    <row r="114" spans="1:2" ht="15.75">
      <c r="A114" s="4">
        <f t="shared" si="1"/>
        <v>8621.2911848278873</v>
      </c>
      <c r="B114" s="4">
        <v>11.2</v>
      </c>
    </row>
    <row r="115" spans="1:2" ht="15.75">
      <c r="A115" s="4">
        <f t="shared" si="1"/>
        <v>7955.7041206757731</v>
      </c>
      <c r="B115" s="4">
        <v>11.3</v>
      </c>
    </row>
    <row r="116" spans="1:2" ht="15.75">
      <c r="A116" s="4">
        <f t="shared" si="1"/>
        <v>7242.9954200563207</v>
      </c>
      <c r="B116" s="4">
        <v>11.4</v>
      </c>
    </row>
    <row r="117" spans="1:2" ht="15.75">
      <c r="A117" s="4">
        <f t="shared" si="1"/>
        <v>6487.386456689338</v>
      </c>
      <c r="B117" s="4">
        <v>11.5</v>
      </c>
    </row>
    <row r="118" spans="1:2" ht="15.75">
      <c r="A118" s="4">
        <f t="shared" si="1"/>
        <v>5693.3527025560807</v>
      </c>
      <c r="B118" s="4">
        <v>11.6</v>
      </c>
    </row>
    <row r="119" spans="1:2" ht="15.75">
      <c r="A119" s="4">
        <f t="shared" si="1"/>
        <v>4865.5972196781549</v>
      </c>
      <c r="B119" s="4">
        <v>11.7</v>
      </c>
    </row>
    <row r="120" spans="1:2" ht="15.75">
      <c r="A120" s="4">
        <f t="shared" si="1"/>
        <v>4009.0228038805726</v>
      </c>
      <c r="B120" s="4">
        <v>11.8</v>
      </c>
    </row>
    <row r="121" spans="1:2" ht="15.75">
      <c r="A121" s="4">
        <f t="shared" si="1"/>
        <v>3128.7029455315655</v>
      </c>
      <c r="B121" s="4">
        <v>11.9</v>
      </c>
    </row>
    <row r="122" spans="1:2" ht="15.75">
      <c r="A122" s="4">
        <f t="shared" si="1"/>
        <v>2229.8517792584075</v>
      </c>
      <c r="B122" s="4">
        <v>12</v>
      </c>
    </row>
    <row r="123" spans="1:2" ht="15.75">
      <c r="A123" s="4">
        <f t="shared" si="1"/>
        <v>1317.7932006274432</v>
      </c>
      <c r="B123" s="4">
        <v>12.1</v>
      </c>
    </row>
    <row r="124" spans="1:2" ht="15.75">
      <c r="A124" s="4">
        <f t="shared" si="1"/>
        <v>397.92933271007007</v>
      </c>
      <c r="B124" s="4">
        <v>12.2</v>
      </c>
    </row>
    <row r="125" spans="1:2" ht="15.75">
      <c r="A125" s="4">
        <f t="shared" si="1"/>
        <v>-524.29147069301291</v>
      </c>
      <c r="B125" s="4">
        <v>12.3</v>
      </c>
    </row>
    <row r="126" spans="1:2" ht="15.75">
      <c r="A126" s="4">
        <f t="shared" si="1"/>
        <v>-1443.4068956518558</v>
      </c>
      <c r="B126" s="4">
        <v>12.4</v>
      </c>
    </row>
    <row r="127" spans="1:2" ht="15.75">
      <c r="A127" s="4">
        <f t="shared" si="1"/>
        <v>-2353.9730213934722</v>
      </c>
      <c r="B127" s="4">
        <v>12.5</v>
      </c>
    </row>
    <row r="128" spans="1:2" ht="15.75">
      <c r="A128" s="4">
        <f t="shared" si="1"/>
        <v>-3250.5965646451509</v>
      </c>
      <c r="B128" s="4">
        <v>12.6</v>
      </c>
    </row>
    <row r="129" spans="1:2" ht="15.75">
      <c r="A129" s="4">
        <f t="shared" si="1"/>
        <v>-4127.9668240519513</v>
      </c>
      <c r="B129" s="4">
        <v>12.7</v>
      </c>
    </row>
    <row r="130" spans="1:2" ht="15.75">
      <c r="A130" s="4">
        <f t="shared" si="1"/>
        <v>-4980.8871354614912</v>
      </c>
      <c r="B130" s="4">
        <v>12.8</v>
      </c>
    </row>
    <row r="131" spans="1:2" ht="15.75">
      <c r="A131" s="4">
        <f t="shared" ref="A131:A152" si="2">$G$13*SIN($L$2*B131)</f>
        <v>-5804.3056517662681</v>
      </c>
      <c r="B131" s="4">
        <v>12.9</v>
      </c>
    </row>
    <row r="132" spans="1:2" ht="15.75">
      <c r="A132" s="4">
        <f t="shared" si="2"/>
        <v>-6593.3452649948076</v>
      </c>
      <c r="B132" s="4">
        <v>13</v>
      </c>
    </row>
    <row r="133" spans="1:2" ht="15.75">
      <c r="A133" s="4">
        <f t="shared" si="2"/>
        <v>-7343.3324934226866</v>
      </c>
      <c r="B133" s="4">
        <v>13.1</v>
      </c>
    </row>
    <row r="134" spans="1:2" ht="15.75">
      <c r="A134" s="4">
        <f t="shared" si="2"/>
        <v>-8049.8251626053725</v>
      </c>
      <c r="B134" s="4">
        <v>13.2</v>
      </c>
    </row>
    <row r="135" spans="1:2" ht="15.75">
      <c r="A135" s="4">
        <f t="shared" si="2"/>
        <v>-8708.6387163780037</v>
      </c>
      <c r="B135" s="4">
        <v>13.3</v>
      </c>
    </row>
    <row r="136" spans="1:2" ht="15.75">
      <c r="A136" s="4">
        <f t="shared" si="2"/>
        <v>-9315.8710019820119</v>
      </c>
      <c r="B136" s="4">
        <v>13.4</v>
      </c>
    </row>
    <row r="137" spans="1:2" ht="15.75">
      <c r="A137" s="4">
        <f t="shared" si="2"/>
        <v>-9867.9253825164596</v>
      </c>
      <c r="B137" s="4">
        <v>13.5</v>
      </c>
    </row>
    <row r="138" spans="1:2" ht="15.75">
      <c r="A138" s="4">
        <f t="shared" si="2"/>
        <v>-10361.532039818787</v>
      </c>
      <c r="B138" s="4">
        <v>13.6</v>
      </c>
    </row>
    <row r="139" spans="1:2" ht="15.75">
      <c r="A139" s="4">
        <f t="shared" si="2"/>
        <v>-10793.76734159819</v>
      </c>
      <c r="B139" s="4">
        <v>13.7</v>
      </c>
    </row>
    <row r="140" spans="1:2" ht="15.75">
      <c r="A140" s="4">
        <f t="shared" si="2"/>
        <v>-11162.07115811005</v>
      </c>
      <c r="B140" s="4">
        <v>13.8</v>
      </c>
    </row>
    <row r="141" spans="1:2" ht="15.75">
      <c r="A141" s="4">
        <f t="shared" si="2"/>
        <v>-11464.262025804679</v>
      </c>
      <c r="B141" s="4">
        <v>13.9</v>
      </c>
    </row>
    <row r="142" spans="1:2" ht="15.75">
      <c r="A142" s="4">
        <f t="shared" si="2"/>
        <v>-11698.550068136245</v>
      </c>
      <c r="B142" s="4">
        <v>14</v>
      </c>
    </row>
    <row r="143" spans="1:2" ht="15.75">
      <c r="A143" s="4">
        <f t="shared" si="2"/>
        <v>-11863.547597001729</v>
      </c>
      <c r="B143" s="4">
        <v>14.1</v>
      </c>
    </row>
    <row r="144" spans="1:2" ht="15.75">
      <c r="A144" s="4">
        <f t="shared" si="2"/>
        <v>-11958.277332017737</v>
      </c>
      <c r="B144" s="4">
        <v>14.2</v>
      </c>
    </row>
    <row r="145" spans="1:2" ht="15.75">
      <c r="A145" s="4">
        <f t="shared" si="2"/>
        <v>-11982.178188952334</v>
      </c>
      <c r="B145" s="4">
        <v>14.3</v>
      </c>
    </row>
    <row r="146" spans="1:2" ht="15.75">
      <c r="A146" s="4">
        <f t="shared" si="2"/>
        <v>-11935.108603027007</v>
      </c>
      <c r="B146" s="4">
        <v>14.4</v>
      </c>
    </row>
    <row r="147" spans="1:2" ht="15.75">
      <c r="A147" s="4">
        <f t="shared" si="2"/>
        <v>-11817.34736740488</v>
      </c>
      <c r="B147" s="4">
        <v>14.5</v>
      </c>
    </row>
    <row r="148" spans="1:2" ht="15.75">
      <c r="A148" s="4">
        <f t="shared" si="2"/>
        <v>-11629.591981898753</v>
      </c>
      <c r="B148" s="4">
        <v>14.6</v>
      </c>
    </row>
    <row r="149" spans="1:2" ht="15.75">
      <c r="A149" s="4">
        <f t="shared" si="2"/>
        <v>-11372.954521679656</v>
      </c>
      <c r="B149" s="4">
        <v>14.7</v>
      </c>
    </row>
    <row r="150" spans="1:2" ht="15.75">
      <c r="A150" s="4">
        <f t="shared" si="2"/>
        <v>-11048.955050455455</v>
      </c>
      <c r="B150" s="4">
        <v>14.8</v>
      </c>
    </row>
    <row r="151" spans="1:2" ht="15.75">
      <c r="A151" s="4">
        <f t="shared" si="2"/>
        <v>-10659.51261713332</v>
      </c>
      <c r="B151" s="4">
        <v>14.9</v>
      </c>
    </row>
    <row r="152" spans="1:2" ht="15.75">
      <c r="A152" s="4">
        <f t="shared" si="2"/>
        <v>-10206.933889292855</v>
      </c>
      <c r="B152" s="4">
        <v>15</v>
      </c>
    </row>
  </sheetData>
  <mergeCells count="10">
    <mergeCell ref="N7:P7"/>
    <mergeCell ref="N8:P8"/>
    <mergeCell ref="G9:I9"/>
    <mergeCell ref="G12:I12"/>
    <mergeCell ref="G13:I13"/>
    <mergeCell ref="G1:I1"/>
    <mergeCell ref="G2:I2"/>
    <mergeCell ref="G4:I4"/>
    <mergeCell ref="G5:I5"/>
    <mergeCell ref="G7:I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52"/>
  <sheetViews>
    <sheetView tabSelected="1" workbookViewId="0">
      <selection activeCell="P12" sqref="P12"/>
    </sheetView>
  </sheetViews>
  <sheetFormatPr defaultRowHeight="15"/>
  <cols>
    <col min="1" max="16384" width="9.140625" style="2"/>
  </cols>
  <sheetData>
    <row r="1" spans="1:16" ht="18.75">
      <c r="A1" s="7" t="s">
        <v>0</v>
      </c>
      <c r="B1" s="7" t="s">
        <v>1</v>
      </c>
      <c r="G1" s="8" t="s">
        <v>4</v>
      </c>
      <c r="H1" s="8"/>
      <c r="I1" s="8"/>
      <c r="L1" s="7" t="s">
        <v>5</v>
      </c>
      <c r="O1" s="7" t="s">
        <v>6</v>
      </c>
    </row>
    <row r="2" spans="1:16" ht="15.75">
      <c r="A2" s="4">
        <f>$G$13*SIN($L$2*B2)</f>
        <v>0</v>
      </c>
      <c r="B2" s="4">
        <v>0</v>
      </c>
      <c r="G2" s="8">
        <f>(O5*10)/O2</f>
        <v>16.875</v>
      </c>
      <c r="H2" s="8"/>
      <c r="I2" s="8"/>
      <c r="L2" s="4">
        <f>SQRT(O2/O5)</f>
        <v>0.76980035891950105</v>
      </c>
      <c r="O2" s="7">
        <v>1600</v>
      </c>
    </row>
    <row r="3" spans="1:16" ht="15.75">
      <c r="A3" s="4">
        <f t="shared" ref="A3:A66" si="0">$G$13*SIN($L$2*B3)</f>
        <v>2459.6311645468786</v>
      </c>
      <c r="B3" s="4">
        <v>0.1</v>
      </c>
    </row>
    <row r="4" spans="1:16" ht="18.75">
      <c r="A4" s="4">
        <f t="shared" si="0"/>
        <v>4904.6939334091649</v>
      </c>
      <c r="B4" s="4">
        <v>0.2</v>
      </c>
      <c r="G4" s="8" t="s">
        <v>7</v>
      </c>
      <c r="H4" s="8"/>
      <c r="I4" s="8"/>
      <c r="L4" s="7" t="s">
        <v>3</v>
      </c>
      <c r="O4" s="7" t="s">
        <v>8</v>
      </c>
    </row>
    <row r="5" spans="1:16" ht="15.75">
      <c r="A5" s="4">
        <f t="shared" si="0"/>
        <v>7320.7061995116619</v>
      </c>
      <c r="B5" s="4">
        <v>0.3</v>
      </c>
      <c r="G5" s="8">
        <v>32000</v>
      </c>
      <c r="H5" s="8"/>
      <c r="I5" s="8"/>
      <c r="L5" s="4">
        <f>2*PI()/L2</f>
        <v>8.16209713905398</v>
      </c>
      <c r="O5" s="7">
        <v>2700</v>
      </c>
    </row>
    <row r="6" spans="1:16" ht="15.75">
      <c r="A6" s="4">
        <f t="shared" si="0"/>
        <v>9693.3579219105341</v>
      </c>
      <c r="B6" s="4">
        <v>0.4</v>
      </c>
    </row>
    <row r="7" spans="1:16" ht="18.75">
      <c r="A7" s="4">
        <f t="shared" si="0"/>
        <v>12008.595884167526</v>
      </c>
      <c r="B7" s="4">
        <v>0.5</v>
      </c>
      <c r="G7" s="9" t="s">
        <v>9</v>
      </c>
      <c r="H7" s="9"/>
      <c r="I7" s="9"/>
      <c r="L7" s="7" t="s">
        <v>2</v>
      </c>
      <c r="N7" s="8" t="s">
        <v>10</v>
      </c>
      <c r="O7" s="8"/>
      <c r="P7" s="8"/>
    </row>
    <row r="8" spans="1:16" ht="15.75">
      <c r="A8" s="4">
        <f t="shared" si="0"/>
        <v>14252.706931552648</v>
      </c>
      <c r="B8" s="4">
        <v>0.6</v>
      </c>
      <c r="G8" s="9"/>
      <c r="H8" s="9"/>
      <c r="I8" s="9"/>
      <c r="L8" s="4">
        <f>1/L5</f>
        <v>0.12251753231595379</v>
      </c>
      <c r="N8" s="8">
        <v>0</v>
      </c>
      <c r="O8" s="8"/>
      <c r="P8" s="8"/>
    </row>
    <row r="9" spans="1:16" ht="15.75">
      <c r="A9" s="4">
        <f t="shared" si="0"/>
        <v>16412.39919406128</v>
      </c>
      <c r="B9" s="4">
        <v>0.7</v>
      </c>
      <c r="G9" s="8">
        <f>G5-G2</f>
        <v>31983.125</v>
      </c>
      <c r="H9" s="8"/>
      <c r="I9" s="8"/>
    </row>
    <row r="10" spans="1:16" ht="15.75">
      <c r="A10" s="4">
        <f t="shared" si="0"/>
        <v>18474.88081416181</v>
      </c>
      <c r="B10" s="4">
        <v>0.8</v>
      </c>
      <c r="H10" s="7"/>
      <c r="I10" s="7"/>
    </row>
    <row r="11" spans="1:16" ht="15.75">
      <c r="A11" s="4">
        <f t="shared" si="0"/>
        <v>20427.935712969356</v>
      </c>
      <c r="B11" s="4">
        <v>0.9</v>
      </c>
      <c r="H11" s="7"/>
      <c r="I11" s="7"/>
    </row>
    <row r="12" spans="1:16" ht="18.75">
      <c r="A12" s="4">
        <f t="shared" si="0"/>
        <v>22259.995946082468</v>
      </c>
      <c r="B12" s="4">
        <v>1</v>
      </c>
      <c r="G12" s="8" t="s">
        <v>11</v>
      </c>
      <c r="H12" s="8"/>
      <c r="I12" s="8"/>
    </row>
    <row r="13" spans="1:16" ht="15.75">
      <c r="A13" s="4">
        <f t="shared" si="0"/>
        <v>23960.21022051921</v>
      </c>
      <c r="B13" s="4">
        <v>1.1000000000000001</v>
      </c>
      <c r="G13" s="8">
        <f>SQRT((G9^2)+(O8^2)/L2^2)</f>
        <v>31983.125</v>
      </c>
      <c r="H13" s="8"/>
      <c r="I13" s="8"/>
    </row>
    <row r="14" spans="1:16" ht="15.75">
      <c r="A14" s="4">
        <f t="shared" si="0"/>
        <v>25518.508166926797</v>
      </c>
      <c r="B14" s="4">
        <v>1.2</v>
      </c>
      <c r="H14" s="7"/>
      <c r="I14" s="7"/>
    </row>
    <row r="15" spans="1:16" ht="15.75">
      <c r="A15" s="4">
        <f t="shared" si="0"/>
        <v>26925.65998638051</v>
      </c>
      <c r="B15" s="4">
        <v>1.3</v>
      </c>
    </row>
    <row r="16" spans="1:16" ht="15.75">
      <c r="A16" s="4">
        <f t="shared" si="0"/>
        <v>28173.331118483817</v>
      </c>
      <c r="B16" s="4">
        <v>1.4</v>
      </c>
    </row>
    <row r="17" spans="1:2" ht="15.75">
      <c r="A17" s="4">
        <f t="shared" si="0"/>
        <v>29254.131606970634</v>
      </c>
      <c r="B17" s="4">
        <v>1.5</v>
      </c>
    </row>
    <row r="18" spans="1:2" ht="15.75">
      <c r="A18" s="4">
        <f t="shared" si="0"/>
        <v>30161.659870417148</v>
      </c>
      <c r="B18" s="4">
        <v>1.6</v>
      </c>
    </row>
    <row r="19" spans="1:2" ht="15.75">
      <c r="A19" s="4">
        <f t="shared" si="0"/>
        <v>30890.540618809384</v>
      </c>
      <c r="B19" s="4">
        <v>1.7</v>
      </c>
    </row>
    <row r="20" spans="1:2" ht="15.75">
      <c r="A20" s="4">
        <f t="shared" si="0"/>
        <v>31436.456691386611</v>
      </c>
      <c r="B20" s="4">
        <v>1.8</v>
      </c>
    </row>
    <row r="21" spans="1:2" ht="15.75">
      <c r="A21" s="4">
        <f t="shared" si="0"/>
        <v>31796.174627185042</v>
      </c>
      <c r="B21" s="4">
        <v>1.9</v>
      </c>
    </row>
    <row r="22" spans="1:2" ht="15.75">
      <c r="A22" s="4">
        <f t="shared" si="0"/>
        <v>31967.563816827507</v>
      </c>
      <c r="B22" s="4">
        <v>2</v>
      </c>
    </row>
    <row r="23" spans="1:2" ht="15.75">
      <c r="A23" s="4">
        <f t="shared" si="0"/>
        <v>31949.609122123064</v>
      </c>
      <c r="B23" s="4">
        <v>2.1</v>
      </c>
    </row>
    <row r="24" spans="1:2" ht="15.75">
      <c r="A24" s="4">
        <f t="shared" si="0"/>
        <v>31742.416888730608</v>
      </c>
      <c r="B24" s="4">
        <v>2.2000000000000002</v>
      </c>
    </row>
    <row r="25" spans="1:2" ht="15.75">
      <c r="A25" s="4">
        <f t="shared" si="0"/>
        <v>31347.214316273545</v>
      </c>
      <c r="B25" s="4">
        <v>2.2999999999999998</v>
      </c>
    </row>
    <row r="26" spans="1:2" ht="15.75">
      <c r="A26" s="4">
        <f t="shared" si="0"/>
        <v>30766.342189636252</v>
      </c>
      <c r="B26" s="4">
        <v>2.4</v>
      </c>
    </row>
    <row r="27" spans="1:2" ht="15.75">
      <c r="A27" s="4">
        <f t="shared" si="0"/>
        <v>30003.241014494939</v>
      </c>
      <c r="B27" s="4">
        <v>2.5</v>
      </c>
    </row>
    <row r="28" spans="1:2" ht="15.75">
      <c r="A28" s="4">
        <f t="shared" si="0"/>
        <v>29062.43063920211</v>
      </c>
      <c r="B28" s="4">
        <v>2.6</v>
      </c>
    </row>
    <row r="29" spans="1:2" ht="15.75">
      <c r="A29" s="4">
        <f t="shared" si="0"/>
        <v>27949.483483724212</v>
      </c>
      <c r="B29" s="4">
        <v>2.7</v>
      </c>
    </row>
    <row r="30" spans="1:2" ht="15.75">
      <c r="A30" s="4">
        <f t="shared" si="0"/>
        <v>26670.991534197539</v>
      </c>
      <c r="B30" s="4">
        <v>2.8</v>
      </c>
    </row>
    <row r="31" spans="1:2" ht="15.75">
      <c r="A31" s="4">
        <f t="shared" si="0"/>
        <v>25234.527298593486</v>
      </c>
      <c r="B31" s="4">
        <v>2.9</v>
      </c>
    </row>
    <row r="32" spans="1:2" ht="15.75">
      <c r="A32" s="4">
        <f t="shared" si="0"/>
        <v>23648.598954752983</v>
      </c>
      <c r="B32" s="4">
        <v>3</v>
      </c>
    </row>
    <row r="33" spans="1:2" ht="15.75">
      <c r="A33" s="4">
        <f t="shared" si="0"/>
        <v>21922.599956448077</v>
      </c>
      <c r="B33" s="4">
        <v>3.1</v>
      </c>
    </row>
    <row r="34" spans="1:2" ht="15.75">
      <c r="A34" s="4">
        <f t="shared" si="0"/>
        <v>20066.753395954151</v>
      </c>
      <c r="B34" s="4">
        <v>3.2</v>
      </c>
    </row>
    <row r="35" spans="1:2" ht="15.75">
      <c r="A35" s="4">
        <f t="shared" si="0"/>
        <v>18092.051452673091</v>
      </c>
      <c r="B35" s="4">
        <v>3.3</v>
      </c>
    </row>
    <row r="36" spans="1:2" ht="15.75">
      <c r="A36" s="4">
        <f t="shared" si="0"/>
        <v>16010.190286453357</v>
      </c>
      <c r="B36" s="4">
        <v>3.4</v>
      </c>
    </row>
    <row r="37" spans="1:2" ht="15.75">
      <c r="A37" s="4">
        <f t="shared" si="0"/>
        <v>13833.50076123385</v>
      </c>
      <c r="B37" s="4">
        <v>3.5</v>
      </c>
    </row>
    <row r="38" spans="1:2" ht="15.75">
      <c r="A38" s="4">
        <f t="shared" si="0"/>
        <v>11574.875409335265</v>
      </c>
      <c r="B38" s="4">
        <v>3.6</v>
      </c>
    </row>
    <row r="39" spans="1:2" ht="15.75">
      <c r="A39" s="4">
        <f t="shared" si="0"/>
        <v>9247.6920689896069</v>
      </c>
      <c r="B39" s="4">
        <v>3.7</v>
      </c>
    </row>
    <row r="40" spans="1:2" ht="15.75">
      <c r="A40" s="4">
        <f t="shared" si="0"/>
        <v>6865.7346474027372</v>
      </c>
      <c r="B40" s="4">
        <v>3.8</v>
      </c>
    </row>
    <row r="41" spans="1:2" ht="15.75">
      <c r="A41" s="4">
        <f t="shared" si="0"/>
        <v>4443.1114786703129</v>
      </c>
      <c r="B41" s="4">
        <v>3.9</v>
      </c>
    </row>
    <row r="42" spans="1:2" ht="15.75">
      <c r="A42" s="4">
        <f t="shared" si="0"/>
        <v>1994.1717601132527</v>
      </c>
      <c r="B42" s="4">
        <v>4</v>
      </c>
    </row>
    <row r="43" spans="1:2" ht="15.75">
      <c r="A43" s="4">
        <f t="shared" si="0"/>
        <v>-466.57943801972539</v>
      </c>
      <c r="B43" s="4">
        <v>4.0999999999999996</v>
      </c>
    </row>
    <row r="44" spans="1:2" ht="15.75">
      <c r="A44" s="4">
        <f t="shared" si="0"/>
        <v>-2924.567086085005</v>
      </c>
      <c r="B44" s="4">
        <v>4.2</v>
      </c>
    </row>
    <row r="45" spans="1:2" ht="15.75">
      <c r="A45" s="4">
        <f t="shared" si="0"/>
        <v>-5365.2325229462695</v>
      </c>
      <c r="B45" s="4">
        <v>4.3</v>
      </c>
    </row>
    <row r="46" spans="1:2" ht="15.75">
      <c r="A46" s="4">
        <f t="shared" si="0"/>
        <v>-7774.1196869263122</v>
      </c>
      <c r="B46" s="4">
        <v>4.4000000000000004</v>
      </c>
    </row>
    <row r="47" spans="1:2" ht="15.75">
      <c r="A47" s="4">
        <f t="shared" si="0"/>
        <v>-10136.960739062022</v>
      </c>
      <c r="B47" s="4">
        <v>4.5</v>
      </c>
    </row>
    <row r="48" spans="1:2" ht="15.75">
      <c r="A48" s="4">
        <f t="shared" si="0"/>
        <v>-12439.760571516295</v>
      </c>
      <c r="B48" s="4">
        <v>4.5999999999999996</v>
      </c>
    </row>
    <row r="49" spans="1:2" ht="15.75">
      <c r="A49" s="4">
        <f t="shared" si="0"/>
        <v>-14668.879700603497</v>
      </c>
      <c r="B49" s="4">
        <v>4.7</v>
      </c>
    </row>
    <row r="50" spans="1:2" ht="15.75">
      <c r="A50" s="4">
        <f t="shared" si="0"/>
        <v>-16811.115053452839</v>
      </c>
      <c r="B50" s="4">
        <v>4.8</v>
      </c>
    </row>
    <row r="51" spans="1:2" ht="15.75">
      <c r="A51" s="4">
        <f t="shared" si="0"/>
        <v>-18853.77816981079</v>
      </c>
      <c r="B51" s="4">
        <v>4.9000000000000004</v>
      </c>
    </row>
    <row r="52" spans="1:2" ht="15.75">
      <c r="A52" s="4">
        <f t="shared" si="0"/>
        <v>-20784.770355792487</v>
      </c>
      <c r="B52" s="4">
        <v>5</v>
      </c>
    </row>
    <row r="53" spans="1:2" ht="15.75">
      <c r="A53" s="4">
        <f t="shared" si="0"/>
        <v>-22592.654344447212</v>
      </c>
      <c r="B53" s="4">
        <v>5.0999999999999996</v>
      </c>
    </row>
    <row r="54" spans="1:2" ht="15.75">
      <c r="A54" s="4">
        <f t="shared" si="0"/>
        <v>-24266.722038691903</v>
      </c>
      <c r="B54" s="4">
        <v>5.2</v>
      </c>
    </row>
    <row r="55" spans="1:2" ht="15.75">
      <c r="A55" s="4">
        <f t="shared" si="0"/>
        <v>-25797.057935371384</v>
      </c>
      <c r="B55" s="4">
        <v>5.3</v>
      </c>
    </row>
    <row r="56" spans="1:2" ht="15.75">
      <c r="A56" s="4">
        <f t="shared" si="0"/>
        <v>-27174.597854784868</v>
      </c>
      <c r="B56" s="4">
        <v>5.4</v>
      </c>
    </row>
    <row r="57" spans="1:2" ht="15.75">
      <c r="A57" s="4">
        <f t="shared" si="0"/>
        <v>-28391.182627823324</v>
      </c>
      <c r="B57" s="4">
        <v>5.5</v>
      </c>
    </row>
    <row r="58" spans="1:2" ht="15.75">
      <c r="A58" s="4">
        <f t="shared" si="0"/>
        <v>-29439.606422729161</v>
      </c>
      <c r="B58" s="4">
        <v>5.6</v>
      </c>
    </row>
    <row r="59" spans="1:2" ht="15.75">
      <c r="A59" s="4">
        <f t="shared" si="0"/>
        <v>-30313.659425238577</v>
      </c>
      <c r="B59" s="4">
        <v>5.7</v>
      </c>
    </row>
    <row r="60" spans="1:2" ht="15.75">
      <c r="A60" s="4">
        <f t="shared" si="0"/>
        <v>-31008.164619312145</v>
      </c>
      <c r="B60" s="4">
        <v>5.8</v>
      </c>
    </row>
    <row r="61" spans="1:2" ht="15.75">
      <c r="A61" s="4">
        <f t="shared" si="0"/>
        <v>-31519.008450601534</v>
      </c>
      <c r="B61" s="4">
        <v>5.9</v>
      </c>
    </row>
    <row r="62" spans="1:2" ht="15.75">
      <c r="A62" s="4">
        <f t="shared" si="0"/>
        <v>-31843.165191032323</v>
      </c>
      <c r="B62" s="4">
        <v>6</v>
      </c>
    </row>
    <row r="63" spans="1:2" ht="15.75">
      <c r="A63" s="4">
        <f t="shared" si="0"/>
        <v>-31978.714860191809</v>
      </c>
      <c r="B63" s="4">
        <v>6.1</v>
      </c>
    </row>
    <row r="64" spans="1:2" ht="15.75">
      <c r="A64" s="4">
        <f t="shared" si="0"/>
        <v>-31924.854597373185</v>
      </c>
      <c r="B64" s="4">
        <v>6.2</v>
      </c>
    </row>
    <row r="65" spans="1:2" ht="15.75">
      <c r="A65" s="4">
        <f t="shared" si="0"/>
        <v>-31681.903416919638</v>
      </c>
      <c r="B65" s="4">
        <v>6.3</v>
      </c>
    </row>
    <row r="66" spans="1:2" ht="15.75">
      <c r="A66" s="4">
        <f t="shared" si="0"/>
        <v>-31251.300318702321</v>
      </c>
      <c r="B66" s="4">
        <v>6.4</v>
      </c>
    </row>
    <row r="67" spans="1:2" ht="15.75">
      <c r="A67" s="4">
        <f t="shared" ref="A67:A130" si="1">$G$13*SIN($L$2*B67)</f>
        <v>-30635.595764923975</v>
      </c>
      <c r="B67" s="4">
        <v>6.5</v>
      </c>
    </row>
    <row r="68" spans="1:2" ht="15.75">
      <c r="A68" s="4">
        <f t="shared" si="1"/>
        <v>-29838.436573730971</v>
      </c>
      <c r="B68" s="4">
        <v>6.6</v>
      </c>
    </row>
    <row r="69" spans="1:2" ht="15.75">
      <c r="A69" s="4">
        <f t="shared" si="1"/>
        <v>-28864.544319108983</v>
      </c>
      <c r="B69" s="4">
        <v>6.7</v>
      </c>
    </row>
    <row r="70" spans="1:2" ht="15.75">
      <c r="A70" s="4">
        <f t="shared" si="1"/>
        <v>-27719.687364999747</v>
      </c>
      <c r="B70" s="4">
        <v>6.8</v>
      </c>
    </row>
    <row r="71" spans="1:2" ht="15.75">
      <c r="A71" s="4">
        <f t="shared" si="1"/>
        <v>-26410.646699280656</v>
      </c>
      <c r="B71" s="4">
        <v>6.9</v>
      </c>
    </row>
    <row r="72" spans="1:2" ht="15.75">
      <c r="A72" s="4">
        <f t="shared" si="1"/>
        <v>-24945.175769972862</v>
      </c>
      <c r="B72" s="4">
        <v>7</v>
      </c>
    </row>
    <row r="73" spans="1:2" ht="15.75">
      <c r="A73" s="4">
        <f t="shared" si="1"/>
        <v>-23331.954561567574</v>
      </c>
      <c r="B73" s="4">
        <v>7.1</v>
      </c>
    </row>
    <row r="74" spans="1:2" ht="15.75">
      <c r="A74" s="4">
        <f t="shared" si="1"/>
        <v>-21580.538183476947</v>
      </c>
      <c r="B74" s="4">
        <v>7.2</v>
      </c>
    </row>
    <row r="75" spans="1:2" ht="15.75">
      <c r="A75" s="4">
        <f t="shared" si="1"/>
        <v>-19701.300275119895</v>
      </c>
      <c r="B75" s="4">
        <v>7.3</v>
      </c>
    </row>
    <row r="76" spans="1:2" ht="15.75">
      <c r="A76" s="4">
        <f t="shared" si="1"/>
        <v>-17705.371562854547</v>
      </c>
      <c r="B76" s="4">
        <v>7.4</v>
      </c>
    </row>
    <row r="77" spans="1:2" ht="15.75">
      <c r="A77" s="4">
        <f t="shared" si="1"/>
        <v>-15604.573932684598</v>
      </c>
      <c r="B77" s="4">
        <v>7.5</v>
      </c>
    </row>
    <row r="78" spans="1:2" ht="15.75">
      <c r="A78" s="4">
        <f t="shared" si="1"/>
        <v>-13411.350409227249</v>
      </c>
      <c r="B78" s="4">
        <v>7.6</v>
      </c>
    </row>
    <row r="79" spans="1:2" ht="15.75">
      <c r="A79" s="4">
        <f t="shared" si="1"/>
        <v>-11138.691455676699</v>
      </c>
      <c r="B79" s="4">
        <v>7.7</v>
      </c>
    </row>
    <row r="80" spans="1:2" ht="15.75">
      <c r="A80" s="4">
        <f t="shared" si="1"/>
        <v>-8800.0580312892926</v>
      </c>
      <c r="B80" s="4">
        <v>7.8</v>
      </c>
    </row>
    <row r="81" spans="1:2" ht="15.75">
      <c r="A81" s="4">
        <f t="shared" si="1"/>
        <v>-6409.3018621199899</v>
      </c>
      <c r="B81" s="4">
        <v>7.9</v>
      </c>
    </row>
    <row r="82" spans="1:2" ht="15.75">
      <c r="A82" s="4">
        <f t="shared" si="1"/>
        <v>-3980.5833972475039</v>
      </c>
      <c r="B82" s="4">
        <v>8</v>
      </c>
    </row>
    <row r="83" spans="1:2" ht="15.75">
      <c r="A83" s="4">
        <f t="shared" si="1"/>
        <v>-1528.2879364324963</v>
      </c>
      <c r="B83" s="4">
        <v>8.1</v>
      </c>
    </row>
    <row r="84" spans="1:2" ht="15.75">
      <c r="A84" s="4">
        <f t="shared" si="1"/>
        <v>933.05957401453077</v>
      </c>
      <c r="B84" s="4">
        <v>8.1999999999999993</v>
      </c>
    </row>
    <row r="85" spans="1:2" ht="15.75">
      <c r="A85" s="4">
        <f t="shared" si="1"/>
        <v>3388.8805724920662</v>
      </c>
      <c r="B85" s="4">
        <v>8.3000000000000007</v>
      </c>
    </row>
    <row r="86" spans="1:2" ht="15.75">
      <c r="A86" s="4">
        <f t="shared" si="1"/>
        <v>5824.6292309294931</v>
      </c>
      <c r="B86" s="4">
        <v>8.4</v>
      </c>
    </row>
    <row r="87" spans="1:2" ht="15.75">
      <c r="A87" s="4">
        <f t="shared" si="1"/>
        <v>8225.878609728843</v>
      </c>
      <c r="B87" s="4">
        <v>8.5</v>
      </c>
    </row>
    <row r="88" spans="1:2" ht="15.75">
      <c r="A88" s="4">
        <f t="shared" si="1"/>
        <v>10578.406108529585</v>
      </c>
      <c r="B88" s="4">
        <v>8.6</v>
      </c>
    </row>
    <row r="89" spans="1:2" ht="15.75">
      <c r="A89" s="4">
        <f t="shared" si="1"/>
        <v>12868.277706672217</v>
      </c>
      <c r="B89" s="4">
        <v>8.6999999999999993</v>
      </c>
    </row>
    <row r="90" spans="1:2" ht="15.75">
      <c r="A90" s="4">
        <f t="shared" si="1"/>
        <v>15081.930494404509</v>
      </c>
      <c r="B90" s="4">
        <v>8.8000000000000007</v>
      </c>
    </row>
    <row r="91" spans="1:2" ht="15.75">
      <c r="A91" s="4">
        <f t="shared" si="1"/>
        <v>17206.253005997412</v>
      </c>
      <c r="B91" s="4">
        <v>8.9</v>
      </c>
    </row>
    <row r="92" spans="1:2" ht="15.75">
      <c r="A92" s="4">
        <f t="shared" si="1"/>
        <v>19228.662878958243</v>
      </c>
      <c r="B92" s="4">
        <v>9</v>
      </c>
    </row>
    <row r="93" spans="1:2" ht="15.75">
      <c r="A93" s="4">
        <f t="shared" si="1"/>
        <v>21137.181379365287</v>
      </c>
      <c r="B93" s="4">
        <v>9.1</v>
      </c>
    </row>
    <row r="94" spans="1:2" ht="15.75">
      <c r="A94" s="4">
        <f t="shared" si="1"/>
        <v>22920.5043519102</v>
      </c>
      <c r="B94" s="4">
        <v>9.1999999999999993</v>
      </c>
    </row>
    <row r="95" spans="1:2" ht="15.75">
      <c r="A95" s="4">
        <f t="shared" si="1"/>
        <v>24568.069174411303</v>
      </c>
      <c r="B95" s="4">
        <v>9.3000000000000007</v>
      </c>
    </row>
    <row r="96" spans="1:2" ht="15.75">
      <c r="A96" s="4">
        <f t="shared" si="1"/>
        <v>26070.117320225927</v>
      </c>
      <c r="B96" s="4">
        <v>9.4</v>
      </c>
    </row>
    <row r="97" spans="1:2" ht="15.75">
      <c r="A97" s="4">
        <f t="shared" si="1"/>
        <v>27417.752158005082</v>
      </c>
      <c r="B97" s="4">
        <v>9.5</v>
      </c>
    </row>
    <row r="98" spans="1:2" ht="15.75">
      <c r="A98" s="4">
        <f t="shared" si="1"/>
        <v>28602.991646441886</v>
      </c>
      <c r="B98" s="4">
        <v>9.6</v>
      </c>
    </row>
    <row r="99" spans="1:2" ht="15.75">
      <c r="A99" s="4">
        <f t="shared" si="1"/>
        <v>29618.815611903225</v>
      </c>
      <c r="B99" s="4">
        <v>9.6999999999999993</v>
      </c>
    </row>
    <row r="100" spans="1:2" ht="15.75">
      <c r="A100" s="4">
        <f t="shared" si="1"/>
        <v>30459.20732891903</v>
      </c>
      <c r="B100" s="4">
        <v>9.8000000000000007</v>
      </c>
    </row>
    <row r="101" spans="1:2" ht="15.75">
      <c r="A101" s="4">
        <f t="shared" si="1"/>
        <v>31119.189157247903</v>
      </c>
      <c r="B101" s="4">
        <v>9.9</v>
      </c>
    </row>
    <row r="102" spans="1:2" ht="15.75">
      <c r="A102" s="4">
        <f t="shared" si="1"/>
        <v>31594.852024441003</v>
      </c>
      <c r="B102" s="4">
        <v>10</v>
      </c>
    </row>
    <row r="103" spans="1:2" ht="15.75">
      <c r="A103" s="4">
        <f t="shared" si="1"/>
        <v>31883.378579278491</v>
      </c>
      <c r="B103" s="4">
        <v>10.1</v>
      </c>
    </row>
    <row r="104" spans="1:2" ht="15.75">
      <c r="A104" s="4">
        <f t="shared" si="1"/>
        <v>31983.05987894124</v>
      </c>
      <c r="B104" s="4">
        <v>10.199999999999999</v>
      </c>
    </row>
    <row r="105" spans="1:2" ht="15.75">
      <c r="A105" s="4">
        <f t="shared" si="1"/>
        <v>31893.305511079303</v>
      </c>
      <c r="B105" s="4">
        <v>10.3</v>
      </c>
    </row>
    <row r="106" spans="1:2" ht="15.75">
      <c r="A106" s="4">
        <f t="shared" si="1"/>
        <v>31614.647090824368</v>
      </c>
      <c r="B106" s="4">
        <v>10.4</v>
      </c>
    </row>
    <row r="107" spans="1:2" ht="15.75">
      <c r="A107" s="4">
        <f t="shared" si="1"/>
        <v>31148.735112033253</v>
      </c>
      <c r="B107" s="4">
        <v>10.5</v>
      </c>
    </row>
    <row r="108" spans="1:2" ht="15.75">
      <c r="A108" s="4">
        <f t="shared" si="1"/>
        <v>30498.329171412588</v>
      </c>
      <c r="B108" s="4">
        <v>10.6</v>
      </c>
    </row>
    <row r="109" spans="1:2" ht="15.75">
      <c r="A109" s="4">
        <f t="shared" si="1"/>
        <v>29667.281623427207</v>
      </c>
      <c r="B109" s="4">
        <v>10.7</v>
      </c>
    </row>
    <row r="110" spans="1:2" ht="15.75">
      <c r="A110" s="4">
        <f t="shared" si="1"/>
        <v>28660.514762804145</v>
      </c>
      <c r="B110" s="4">
        <v>10.8</v>
      </c>
    </row>
    <row r="111" spans="1:2" ht="15.75">
      <c r="A111" s="4">
        <f t="shared" si="1"/>
        <v>27483.991669780477</v>
      </c>
      <c r="B111" s="4">
        <v>10.9</v>
      </c>
    </row>
    <row r="112" spans="1:2" ht="15.75">
      <c r="A112" s="4">
        <f t="shared" si="1"/>
        <v>26144.680890778214</v>
      </c>
      <c r="B112" s="4">
        <v>11</v>
      </c>
    </row>
    <row r="113" spans="1:2" ht="15.75">
      <c r="A113" s="4">
        <f t="shared" si="1"/>
        <v>24650.515163703101</v>
      </c>
      <c r="B113" s="4">
        <v>11.1</v>
      </c>
    </row>
    <row r="114" spans="1:2" ht="15.75">
      <c r="A114" s="4">
        <f t="shared" si="1"/>
        <v>23010.344432337009</v>
      </c>
      <c r="B114" s="4">
        <v>11.2</v>
      </c>
    </row>
    <row r="115" spans="1:2" ht="15.75">
      <c r="A115" s="4">
        <f t="shared" si="1"/>
        <v>21233.883428119821</v>
      </c>
      <c r="B115" s="4">
        <v>11.3</v>
      </c>
    </row>
    <row r="116" spans="1:2" ht="15.75">
      <c r="A116" s="4">
        <f t="shared" si="1"/>
        <v>19331.654129794089</v>
      </c>
      <c r="B116" s="4">
        <v>11.4</v>
      </c>
    </row>
    <row r="117" spans="1:2" ht="15.75">
      <c r="A117" s="4">
        <f t="shared" si="1"/>
        <v>17314.92344172344</v>
      </c>
      <c r="B117" s="4">
        <v>11.5</v>
      </c>
    </row>
    <row r="118" spans="1:2" ht="15.75">
      <c r="A118" s="4">
        <f t="shared" si="1"/>
        <v>15195.636460016811</v>
      </c>
      <c r="B118" s="4">
        <v>11.6</v>
      </c>
    </row>
    <row r="119" spans="1:2" ht="15.75">
      <c r="A119" s="4">
        <f t="shared" si="1"/>
        <v>12986.345721722748</v>
      </c>
      <c r="B119" s="4">
        <v>11.7</v>
      </c>
    </row>
    <row r="120" spans="1:2" ht="15.75">
      <c r="A120" s="4">
        <f t="shared" si="1"/>
        <v>10700.136856150866</v>
      </c>
      <c r="B120" s="4">
        <v>11.8</v>
      </c>
    </row>
    <row r="121" spans="1:2" ht="15.75">
      <c r="A121" s="4">
        <f t="shared" si="1"/>
        <v>8350.5510786880932</v>
      </c>
      <c r="B121" s="4">
        <v>11.9</v>
      </c>
    </row>
    <row r="122" spans="1:2" ht="15.75">
      <c r="A122" s="4">
        <f t="shared" si="1"/>
        <v>5951.5049861779835</v>
      </c>
      <c r="B122" s="4">
        <v>12</v>
      </c>
    </row>
    <row r="123" spans="1:2" ht="15.75">
      <c r="A123" s="4">
        <f t="shared" si="1"/>
        <v>3517.2081289160874</v>
      </c>
      <c r="B123" s="4">
        <v>12.1</v>
      </c>
    </row>
    <row r="124" spans="1:2" ht="15.75">
      <c r="A124" s="4">
        <f t="shared" si="1"/>
        <v>1062.0788474820015</v>
      </c>
      <c r="B124" s="4">
        <v>12.2</v>
      </c>
    </row>
    <row r="125" spans="1:2" ht="15.75">
      <c r="A125" s="4">
        <f t="shared" si="1"/>
        <v>-1399.3411270940151</v>
      </c>
      <c r="B125" s="4">
        <v>12.3</v>
      </c>
    </row>
    <row r="126" spans="1:2" ht="15.75">
      <c r="A126" s="4">
        <f t="shared" si="1"/>
        <v>-3852.4728040052373</v>
      </c>
      <c r="B126" s="4">
        <v>12.4</v>
      </c>
    </row>
    <row r="127" spans="1:2" ht="15.75">
      <c r="A127" s="4">
        <f t="shared" si="1"/>
        <v>-6282.78628403318</v>
      </c>
      <c r="B127" s="4">
        <v>12.5</v>
      </c>
    </row>
    <row r="128" spans="1:2" ht="15.75">
      <c r="A128" s="4">
        <f t="shared" si="1"/>
        <v>-8675.8868201421938</v>
      </c>
      <c r="B128" s="4">
        <v>12.6</v>
      </c>
    </row>
    <row r="129" spans="1:2" ht="15.75">
      <c r="A129" s="4">
        <f t="shared" si="1"/>
        <v>-11017.60007756796</v>
      </c>
      <c r="B129" s="4">
        <v>12.7</v>
      </c>
    </row>
    <row r="130" spans="1:2" ht="15.75">
      <c r="A130" s="4">
        <f t="shared" si="1"/>
        <v>-13294.056088404051</v>
      </c>
      <c r="B130" s="4">
        <v>12.8</v>
      </c>
    </row>
    <row r="131" spans="1:2" ht="15.75">
      <c r="A131" s="4">
        <f t="shared" ref="A131:A152" si="2">$G$13*SIN($L$2*B131)</f>
        <v>-15491.771403423316</v>
      </c>
      <c r="B131" s="4">
        <v>12.9</v>
      </c>
    </row>
    <row r="132" spans="1:2" ht="15.75">
      <c r="A132" s="4">
        <f t="shared" si="2"/>
        <v>-17597.728954549588</v>
      </c>
      <c r="B132" s="4">
        <v>13</v>
      </c>
    </row>
    <row r="133" spans="1:2" ht="15.75">
      <c r="A133" s="4">
        <f t="shared" si="2"/>
        <v>-19599.455154953273</v>
      </c>
      <c r="B133" s="4">
        <v>13.1</v>
      </c>
    </row>
    <row r="134" spans="1:2" ht="15.75">
      <c r="A134" s="4">
        <f t="shared" si="2"/>
        <v>-21485.093780107687</v>
      </c>
      <c r="B134" s="4">
        <v>13.2</v>
      </c>
    </row>
    <row r="135" spans="1:2" ht="15.75">
      <c r="A135" s="4">
        <f t="shared" si="2"/>
        <v>-23243.476192208396</v>
      </c>
      <c r="B135" s="4">
        <v>13.3</v>
      </c>
    </row>
    <row r="136" spans="1:2" ht="15.75">
      <c r="A136" s="4">
        <f t="shared" si="2"/>
        <v>-24864.187492016143</v>
      </c>
      <c r="B136" s="4">
        <v>13.4</v>
      </c>
    </row>
    <row r="137" spans="1:2" ht="15.75">
      <c r="A137" s="4">
        <f t="shared" si="2"/>
        <v>-26337.628206306515</v>
      </c>
      <c r="B137" s="4">
        <v>13.5</v>
      </c>
    </row>
    <row r="138" spans="1:2" ht="15.75">
      <c r="A138" s="4">
        <f t="shared" si="2"/>
        <v>-27655.071145550868</v>
      </c>
      <c r="B138" s="4">
        <v>13.6</v>
      </c>
    </row>
    <row r="139" spans="1:2" ht="15.75">
      <c r="A139" s="4">
        <f t="shared" si="2"/>
        <v>-28808.713095060979</v>
      </c>
      <c r="B139" s="4">
        <v>13.7</v>
      </c>
    </row>
    <row r="140" spans="1:2" ht="15.75">
      <c r="A140" s="4">
        <f t="shared" si="2"/>
        <v>-29791.721033430633</v>
      </c>
      <c r="B140" s="4">
        <v>13.8</v>
      </c>
    </row>
    <row r="141" spans="1:2" ht="15.75">
      <c r="A141" s="4">
        <f t="shared" si="2"/>
        <v>-30598.272604522132</v>
      </c>
      <c r="B141" s="4">
        <v>13.9</v>
      </c>
    </row>
    <row r="142" spans="1:2" ht="15.75">
      <c r="A142" s="4">
        <f t="shared" si="2"/>
        <v>-31223.590603282533</v>
      </c>
      <c r="B142" s="4">
        <v>14</v>
      </c>
    </row>
    <row r="143" spans="1:2" ht="15.75">
      <c r="A143" s="4">
        <f t="shared" si="2"/>
        <v>-31663.971271129685</v>
      </c>
      <c r="B143" s="4">
        <v>14.1</v>
      </c>
    </row>
    <row r="144" spans="1:2" ht="15.75">
      <c r="A144" s="4">
        <f t="shared" si="2"/>
        <v>-31916.806233314746</v>
      </c>
      <c r="B144" s="4">
        <v>14.2</v>
      </c>
    </row>
    <row r="145" spans="1:2" ht="15.75">
      <c r="A145" s="4">
        <f t="shared" si="2"/>
        <v>-31980.597948326176</v>
      </c>
      <c r="B145" s="4">
        <v>14.3</v>
      </c>
    </row>
    <row r="146" spans="1:2" ht="15.75">
      <c r="A146" s="4">
        <f t="shared" si="2"/>
        <v>-31854.968577828251</v>
      </c>
      <c r="B146" s="4">
        <v>14.4</v>
      </c>
    </row>
    <row r="147" spans="1:2" ht="15.75">
      <c r="A147" s="4">
        <f t="shared" si="2"/>
        <v>-31540.662224597607</v>
      </c>
      <c r="B147" s="4">
        <v>14.5</v>
      </c>
    </row>
    <row r="148" spans="1:2" ht="15.75">
      <c r="A148" s="4">
        <f t="shared" si="2"/>
        <v>-31039.540525202359</v>
      </c>
      <c r="B148" s="4">
        <v>14.6</v>
      </c>
    </row>
    <row r="149" spans="1:2" ht="15.75">
      <c r="A149" s="4">
        <f t="shared" si="2"/>
        <v>-30354.571623528558</v>
      </c>
      <c r="B149" s="4">
        <v>14.7</v>
      </c>
    </row>
    <row r="150" spans="1:2" ht="15.75">
      <c r="A150" s="4">
        <f t="shared" si="2"/>
        <v>-29489.812590463516</v>
      </c>
      <c r="B150" s="4">
        <v>14.8</v>
      </c>
    </row>
    <row r="151" spans="1:2" ht="15.75">
      <c r="A151" s="4">
        <f t="shared" si="2"/>
        <v>-28450.385393864464</v>
      </c>
      <c r="B151" s="4">
        <v>14.9</v>
      </c>
    </row>
    <row r="152" spans="1:2" ht="15.75">
      <c r="A152" s="4">
        <f t="shared" si="2"/>
        <v>-27242.446561142402</v>
      </c>
      <c r="B152" s="4">
        <v>15</v>
      </c>
    </row>
  </sheetData>
  <mergeCells count="10">
    <mergeCell ref="G9:I9"/>
    <mergeCell ref="G12:I12"/>
    <mergeCell ref="G13:I13"/>
    <mergeCell ref="G1:I1"/>
    <mergeCell ref="G2:I2"/>
    <mergeCell ref="G4:I4"/>
    <mergeCell ref="G5:I5"/>
    <mergeCell ref="G7:I8"/>
    <mergeCell ref="N7:P7"/>
    <mergeCell ref="N8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Материал 1 Пружина 1 Отклон 2</vt:lpstr>
      <vt:lpstr>Материал 1 Пружина 1 Отклон 3</vt:lpstr>
      <vt:lpstr>Материал 4 Пружина 3 Отклон 6</vt:lpstr>
      <vt:lpstr>Материал 4 Пружина 3 Отклон 7</vt:lpstr>
    </vt:vector>
  </TitlesOfParts>
  <Company>Portable by Gosuto® 2018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2019-12-05T16:47:08Z</dcterms:created>
  <dcterms:modified xsi:type="dcterms:W3CDTF">2019-12-10T15:56:42Z</dcterms:modified>
</cp:coreProperties>
</file>