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24519"/>
</workbook>
</file>

<file path=xl/calcChain.xml><?xml version="1.0" encoding="utf-8"?>
<calcChain xmlns="http://schemas.openxmlformats.org/spreadsheetml/2006/main">
  <c r="G8" i="1"/>
  <c r="AS2"/>
  <c r="A2"/>
  <c r="AD2"/>
  <c r="AD3"/>
  <c r="O2"/>
  <c r="AS3" l="1"/>
  <c r="AS4"/>
  <c r="AS5"/>
  <c r="AS6"/>
  <c r="AS7"/>
  <c r="AS8"/>
  <c r="AS9"/>
  <c r="AS10"/>
  <c r="AS11"/>
  <c r="AS12"/>
  <c r="AS13"/>
  <c r="AS14"/>
  <c r="AS15"/>
  <c r="AS16"/>
  <c r="AS17"/>
  <c r="AS18"/>
  <c r="AS19"/>
  <c r="AS20"/>
  <c r="AS21"/>
  <c r="AS22"/>
  <c r="AS23"/>
  <c r="AS24"/>
  <c r="AS25"/>
  <c r="AS26"/>
  <c r="AS27"/>
  <c r="AS28"/>
  <c r="AS29"/>
  <c r="AS30"/>
  <c r="AS31"/>
  <c r="AS32"/>
  <c r="AS33"/>
  <c r="AS34"/>
  <c r="AS35"/>
  <c r="AS36"/>
  <c r="AS37"/>
  <c r="AS38"/>
  <c r="AS39"/>
  <c r="AS40"/>
  <c r="AS41"/>
  <c r="AS42"/>
  <c r="AS43"/>
  <c r="AS44"/>
  <c r="AS45"/>
  <c r="AS46"/>
  <c r="AS47"/>
  <c r="AS48"/>
  <c r="AS49"/>
  <c r="AS50"/>
  <c r="AS51"/>
  <c r="AS52"/>
  <c r="AS53"/>
  <c r="AS54"/>
  <c r="AS55"/>
  <c r="AS56"/>
  <c r="AS57"/>
  <c r="AS58"/>
  <c r="AS59"/>
  <c r="AS60"/>
  <c r="AS61"/>
  <c r="AS62"/>
  <c r="AD4"/>
  <c r="AD5"/>
  <c r="AD6"/>
  <c r="AD7"/>
  <c r="AD8"/>
  <c r="AD9"/>
  <c r="AD10"/>
  <c r="AD11"/>
  <c r="AD12"/>
  <c r="AD13"/>
  <c r="AD14"/>
  <c r="AD15"/>
  <c r="AD16"/>
  <c r="AD17"/>
  <c r="AD18"/>
  <c r="AD19"/>
  <c r="AD20"/>
  <c r="AD21"/>
  <c r="AD22"/>
  <c r="AD23"/>
  <c r="AD24"/>
  <c r="AD25"/>
  <c r="AD26"/>
  <c r="AD27"/>
  <c r="AD28"/>
  <c r="AD29"/>
  <c r="AD30"/>
  <c r="AD31"/>
  <c r="AD32"/>
  <c r="AD33"/>
  <c r="AD34"/>
  <c r="AD35"/>
  <c r="AD36"/>
  <c r="AD37"/>
  <c r="AD38"/>
  <c r="AD39"/>
  <c r="AD40"/>
  <c r="AD41"/>
  <c r="AD42"/>
  <c r="AD43"/>
  <c r="AD44"/>
  <c r="AD45"/>
  <c r="AD46"/>
  <c r="AD47"/>
  <c r="AD48"/>
  <c r="AD49"/>
  <c r="AD50"/>
  <c r="AD51"/>
  <c r="AD52"/>
  <c r="AD53"/>
  <c r="AD54"/>
  <c r="AD55"/>
  <c r="AD56"/>
  <c r="AD57"/>
  <c r="AD58"/>
  <c r="AD59"/>
  <c r="AD60"/>
  <c r="AD61"/>
  <c r="AD62"/>
  <c r="O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4"/>
  <c r="O3"/>
  <c r="A3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</calcChain>
</file>

<file path=xl/sharedStrings.xml><?xml version="1.0" encoding="utf-8"?>
<sst xmlns="http://schemas.openxmlformats.org/spreadsheetml/2006/main" count="11" uniqueCount="8">
  <si>
    <t>Э.Д.С. (В)</t>
  </si>
  <si>
    <t>Внутреннее Сопротивление (Ом)</t>
  </si>
  <si>
    <t>U</t>
  </si>
  <si>
    <t>I</t>
  </si>
  <si>
    <t>Сила тока Короткого Замыкания (А)</t>
  </si>
  <si>
    <t>P</t>
  </si>
  <si>
    <r>
      <t>P</t>
    </r>
    <r>
      <rPr>
        <vertAlign val="subscript"/>
        <sz val="13"/>
        <color theme="1"/>
        <rFont val="Times New Roman"/>
        <family val="1"/>
        <charset val="204"/>
      </rPr>
      <t>п</t>
    </r>
  </si>
  <si>
    <t>η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</si>
</sst>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3"/>
      <color theme="1"/>
      <name val="Times New Roman"/>
      <family val="1"/>
      <charset val="204"/>
    </font>
    <font>
      <vertAlign val="subscript"/>
      <sz val="13"/>
      <color theme="1"/>
      <name val="Times New Roman"/>
      <family val="1"/>
      <charset val="204"/>
    </font>
    <font>
      <sz val="13"/>
      <color theme="1"/>
      <name val="Arial Narrow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ru-RU"/>
              <a:t>Зависимость</a:t>
            </a:r>
          </a:p>
          <a:p>
            <a:pPr>
              <a:defRPr/>
            </a:pPr>
            <a:r>
              <a:rPr lang="ru-RU"/>
              <a:t>напряжения на нагрузке </a:t>
            </a:r>
            <a:r>
              <a:rPr lang="en-US"/>
              <a:t>U</a:t>
            </a:r>
            <a:r>
              <a:rPr lang="ru-RU"/>
              <a:t> от создаваемого источником тока </a:t>
            </a:r>
            <a:r>
              <a:rPr lang="en-US"/>
              <a:t>I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strRef>
              <c:f>Лист1!$A$1</c:f>
              <c:strCache>
                <c:ptCount val="1"/>
                <c:pt idx="0">
                  <c:v>U</c:v>
                </c:pt>
              </c:strCache>
            </c:strRef>
          </c:tx>
          <c:xVal>
            <c:numRef>
              <c:f>Лист1!$B$2:$B$62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Лист1!$A$2:$A$62</c:f>
              <c:numCache>
                <c:formatCode>General</c:formatCode>
                <c:ptCount val="61"/>
                <c:pt idx="0">
                  <c:v>6</c:v>
                </c:pt>
                <c:pt idx="1">
                  <c:v>5.8999999999999995</c:v>
                </c:pt>
                <c:pt idx="2">
                  <c:v>5.8</c:v>
                </c:pt>
                <c:pt idx="3">
                  <c:v>5.6999999999999993</c:v>
                </c:pt>
                <c:pt idx="4">
                  <c:v>5.6</c:v>
                </c:pt>
                <c:pt idx="5">
                  <c:v>5.5</c:v>
                </c:pt>
                <c:pt idx="6">
                  <c:v>5.4</c:v>
                </c:pt>
                <c:pt idx="7">
                  <c:v>5.3</c:v>
                </c:pt>
                <c:pt idx="8">
                  <c:v>5.2</c:v>
                </c:pt>
                <c:pt idx="9">
                  <c:v>5.0999999999999996</c:v>
                </c:pt>
                <c:pt idx="10">
                  <c:v>5</c:v>
                </c:pt>
                <c:pt idx="11">
                  <c:v>4.9000000000000004</c:v>
                </c:pt>
                <c:pt idx="12">
                  <c:v>4.8000000000000007</c:v>
                </c:pt>
                <c:pt idx="13">
                  <c:v>4.7</c:v>
                </c:pt>
                <c:pt idx="14">
                  <c:v>4.5999999999999996</c:v>
                </c:pt>
                <c:pt idx="15">
                  <c:v>4.5</c:v>
                </c:pt>
                <c:pt idx="16">
                  <c:v>4.4000000000000004</c:v>
                </c:pt>
                <c:pt idx="17">
                  <c:v>4.3</c:v>
                </c:pt>
                <c:pt idx="18">
                  <c:v>4.1999999999999993</c:v>
                </c:pt>
                <c:pt idx="19">
                  <c:v>4.0999999999999996</c:v>
                </c:pt>
                <c:pt idx="20">
                  <c:v>4</c:v>
                </c:pt>
                <c:pt idx="21">
                  <c:v>3.9000000000000004</c:v>
                </c:pt>
                <c:pt idx="22">
                  <c:v>3.8</c:v>
                </c:pt>
                <c:pt idx="23">
                  <c:v>3.7</c:v>
                </c:pt>
                <c:pt idx="24">
                  <c:v>3.5999999999999996</c:v>
                </c:pt>
                <c:pt idx="25">
                  <c:v>3.4999999999999996</c:v>
                </c:pt>
                <c:pt idx="26">
                  <c:v>3.4</c:v>
                </c:pt>
                <c:pt idx="27">
                  <c:v>3.3000000000000003</c:v>
                </c:pt>
                <c:pt idx="28">
                  <c:v>3.2</c:v>
                </c:pt>
                <c:pt idx="29">
                  <c:v>3.0999999999999996</c:v>
                </c:pt>
                <c:pt idx="30">
                  <c:v>3</c:v>
                </c:pt>
                <c:pt idx="31">
                  <c:v>2.8999999999999995</c:v>
                </c:pt>
                <c:pt idx="32">
                  <c:v>2.8</c:v>
                </c:pt>
                <c:pt idx="33">
                  <c:v>2.6999999999999997</c:v>
                </c:pt>
                <c:pt idx="34">
                  <c:v>2.6</c:v>
                </c:pt>
                <c:pt idx="35">
                  <c:v>2.5</c:v>
                </c:pt>
                <c:pt idx="36">
                  <c:v>2.4000000000000004</c:v>
                </c:pt>
                <c:pt idx="37">
                  <c:v>2.2999999999999998</c:v>
                </c:pt>
                <c:pt idx="38">
                  <c:v>2.2000000000000002</c:v>
                </c:pt>
                <c:pt idx="39">
                  <c:v>2.0999999999999996</c:v>
                </c:pt>
                <c:pt idx="40">
                  <c:v>2</c:v>
                </c:pt>
                <c:pt idx="41">
                  <c:v>1.9</c:v>
                </c:pt>
                <c:pt idx="42">
                  <c:v>1.8000000000000003</c:v>
                </c:pt>
                <c:pt idx="43">
                  <c:v>1.7</c:v>
                </c:pt>
                <c:pt idx="44">
                  <c:v>1.6000000000000003</c:v>
                </c:pt>
                <c:pt idx="45">
                  <c:v>1.5</c:v>
                </c:pt>
                <c:pt idx="46">
                  <c:v>1.3999999999999997</c:v>
                </c:pt>
                <c:pt idx="47">
                  <c:v>1.3</c:v>
                </c:pt>
                <c:pt idx="48">
                  <c:v>1.1999999999999997</c:v>
                </c:pt>
                <c:pt idx="49">
                  <c:v>1.1000000000000001</c:v>
                </c:pt>
                <c:pt idx="50">
                  <c:v>0.99999999999999978</c:v>
                </c:pt>
                <c:pt idx="51">
                  <c:v>0.90000000000000013</c:v>
                </c:pt>
                <c:pt idx="52">
                  <c:v>0.79999999999999982</c:v>
                </c:pt>
                <c:pt idx="53">
                  <c:v>0.70000000000000018</c:v>
                </c:pt>
                <c:pt idx="54">
                  <c:v>0.59999999999999987</c:v>
                </c:pt>
                <c:pt idx="55">
                  <c:v>0.50000000000000022</c:v>
                </c:pt>
                <c:pt idx="56">
                  <c:v>0.39999999999999991</c:v>
                </c:pt>
                <c:pt idx="57">
                  <c:v>0.30000000000000027</c:v>
                </c:pt>
                <c:pt idx="58">
                  <c:v>0.19999999999999996</c:v>
                </c:pt>
                <c:pt idx="59">
                  <c:v>0.10000000000000031</c:v>
                </c:pt>
                <c:pt idx="60">
                  <c:v>0</c:v>
                </c:pt>
              </c:numCache>
            </c:numRef>
          </c:yVal>
          <c:smooth val="1"/>
        </c:ser>
        <c:axId val="83703680"/>
        <c:axId val="83722240"/>
      </c:scatterChart>
      <c:valAx>
        <c:axId val="8370368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Сила</a:t>
                </a:r>
                <a:r>
                  <a:rPr lang="ru-RU" baseline="0"/>
                  <a:t> тока</a:t>
                </a:r>
                <a:endParaRPr lang="ru-RU"/>
              </a:p>
            </c:rich>
          </c:tx>
          <c:layout/>
        </c:title>
        <c:numFmt formatCode="General" sourceLinked="1"/>
        <c:majorTickMark val="none"/>
        <c:tickLblPos val="nextTo"/>
        <c:crossAx val="83722240"/>
        <c:crosses val="autoZero"/>
        <c:crossBetween val="midCat"/>
      </c:valAx>
      <c:valAx>
        <c:axId val="8372224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Напряжение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83703680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ru-RU"/>
              <a:t>Зависимость</a:t>
            </a:r>
            <a:r>
              <a:rPr lang="ru-RU" baseline="0"/>
              <a:t> Полной мощности </a:t>
            </a:r>
            <a:r>
              <a:rPr lang="en-US" baseline="0"/>
              <a:t>P </a:t>
            </a:r>
            <a:r>
              <a:rPr lang="ru-RU" baseline="0"/>
              <a:t>от создаваемого источником тока </a:t>
            </a:r>
            <a:r>
              <a:rPr lang="en-US" baseline="0"/>
              <a:t>I</a:t>
            </a:r>
            <a:endParaRPr lang="en-US"/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strRef>
              <c:f>Лист1!$O$1</c:f>
              <c:strCache>
                <c:ptCount val="1"/>
                <c:pt idx="0">
                  <c:v>P</c:v>
                </c:pt>
              </c:strCache>
            </c:strRef>
          </c:tx>
          <c:xVal>
            <c:numRef>
              <c:f>Лист1!$P$2:$P$62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Лист1!$O$2:$O$62</c:f>
              <c:numCache>
                <c:formatCode>General</c:formatCode>
                <c:ptCount val="61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24</c:v>
                </c:pt>
                <c:pt idx="5">
                  <c:v>30</c:v>
                </c:pt>
                <c:pt idx="6">
                  <c:v>36</c:v>
                </c:pt>
                <c:pt idx="7">
                  <c:v>42</c:v>
                </c:pt>
                <c:pt idx="8">
                  <c:v>48</c:v>
                </c:pt>
                <c:pt idx="9">
                  <c:v>54</c:v>
                </c:pt>
                <c:pt idx="10">
                  <c:v>60</c:v>
                </c:pt>
                <c:pt idx="11">
                  <c:v>66</c:v>
                </c:pt>
                <c:pt idx="12">
                  <c:v>72</c:v>
                </c:pt>
                <c:pt idx="13">
                  <c:v>78</c:v>
                </c:pt>
                <c:pt idx="14">
                  <c:v>84</c:v>
                </c:pt>
                <c:pt idx="15">
                  <c:v>90</c:v>
                </c:pt>
                <c:pt idx="16">
                  <c:v>96</c:v>
                </c:pt>
                <c:pt idx="17">
                  <c:v>102</c:v>
                </c:pt>
                <c:pt idx="18">
                  <c:v>108</c:v>
                </c:pt>
                <c:pt idx="19">
                  <c:v>114</c:v>
                </c:pt>
                <c:pt idx="20">
                  <c:v>120</c:v>
                </c:pt>
                <c:pt idx="21">
                  <c:v>126</c:v>
                </c:pt>
                <c:pt idx="22">
                  <c:v>132</c:v>
                </c:pt>
                <c:pt idx="23">
                  <c:v>138</c:v>
                </c:pt>
                <c:pt idx="24">
                  <c:v>144</c:v>
                </c:pt>
                <c:pt idx="25">
                  <c:v>150</c:v>
                </c:pt>
                <c:pt idx="26">
                  <c:v>156</c:v>
                </c:pt>
                <c:pt idx="27">
                  <c:v>162</c:v>
                </c:pt>
                <c:pt idx="28">
                  <c:v>168</c:v>
                </c:pt>
                <c:pt idx="29">
                  <c:v>174</c:v>
                </c:pt>
                <c:pt idx="30">
                  <c:v>180</c:v>
                </c:pt>
                <c:pt idx="31">
                  <c:v>186</c:v>
                </c:pt>
                <c:pt idx="32">
                  <c:v>192</c:v>
                </c:pt>
                <c:pt idx="33">
                  <c:v>198</c:v>
                </c:pt>
                <c:pt idx="34">
                  <c:v>204</c:v>
                </c:pt>
                <c:pt idx="35">
                  <c:v>210</c:v>
                </c:pt>
                <c:pt idx="36">
                  <c:v>216</c:v>
                </c:pt>
                <c:pt idx="37">
                  <c:v>222</c:v>
                </c:pt>
                <c:pt idx="38">
                  <c:v>228</c:v>
                </c:pt>
                <c:pt idx="39">
                  <c:v>234</c:v>
                </c:pt>
                <c:pt idx="40">
                  <c:v>240</c:v>
                </c:pt>
                <c:pt idx="41">
                  <c:v>246</c:v>
                </c:pt>
                <c:pt idx="42">
                  <c:v>252</c:v>
                </c:pt>
                <c:pt idx="43">
                  <c:v>258</c:v>
                </c:pt>
                <c:pt idx="44">
                  <c:v>264</c:v>
                </c:pt>
                <c:pt idx="45">
                  <c:v>270</c:v>
                </c:pt>
                <c:pt idx="46">
                  <c:v>276</c:v>
                </c:pt>
                <c:pt idx="47">
                  <c:v>282</c:v>
                </c:pt>
                <c:pt idx="48">
                  <c:v>288</c:v>
                </c:pt>
                <c:pt idx="49">
                  <c:v>294</c:v>
                </c:pt>
                <c:pt idx="50">
                  <c:v>300</c:v>
                </c:pt>
                <c:pt idx="51">
                  <c:v>306</c:v>
                </c:pt>
                <c:pt idx="52">
                  <c:v>312</c:v>
                </c:pt>
                <c:pt idx="53">
                  <c:v>318</c:v>
                </c:pt>
                <c:pt idx="54">
                  <c:v>324</c:v>
                </c:pt>
                <c:pt idx="55">
                  <c:v>330</c:v>
                </c:pt>
                <c:pt idx="56">
                  <c:v>336</c:v>
                </c:pt>
                <c:pt idx="57">
                  <c:v>342</c:v>
                </c:pt>
                <c:pt idx="58">
                  <c:v>348</c:v>
                </c:pt>
                <c:pt idx="59">
                  <c:v>354</c:v>
                </c:pt>
                <c:pt idx="60">
                  <c:v>360</c:v>
                </c:pt>
              </c:numCache>
            </c:numRef>
          </c:yVal>
          <c:smooth val="1"/>
        </c:ser>
        <c:axId val="83751296"/>
        <c:axId val="83753216"/>
      </c:scatterChart>
      <c:valAx>
        <c:axId val="8375129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Сила</a:t>
                </a:r>
                <a:r>
                  <a:rPr lang="ru-RU" baseline="0"/>
                  <a:t> Тока</a:t>
                </a:r>
                <a:endParaRPr lang="ru-RU"/>
              </a:p>
            </c:rich>
          </c:tx>
          <c:layout/>
        </c:title>
        <c:numFmt formatCode="General" sourceLinked="1"/>
        <c:majorTickMark val="none"/>
        <c:tickLblPos val="nextTo"/>
        <c:crossAx val="83753216"/>
        <c:crosses val="autoZero"/>
        <c:crossBetween val="midCat"/>
      </c:valAx>
      <c:valAx>
        <c:axId val="8375321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Полная</a:t>
                </a:r>
                <a:r>
                  <a:rPr lang="ru-RU" baseline="0"/>
                  <a:t> Мощность</a:t>
                </a:r>
                <a:endParaRPr lang="ru-RU"/>
              </a:p>
            </c:rich>
          </c:tx>
          <c:layout/>
        </c:title>
        <c:numFmt formatCode="General" sourceLinked="1"/>
        <c:majorTickMark val="none"/>
        <c:tickLblPos val="nextTo"/>
        <c:crossAx val="83751296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ru-RU"/>
              <a:t>Зависимость</a:t>
            </a:r>
            <a:r>
              <a:rPr lang="ru-RU" baseline="0"/>
              <a:t> полезной мощности </a:t>
            </a:r>
            <a:r>
              <a:rPr lang="en-US"/>
              <a:t>P</a:t>
            </a:r>
            <a:r>
              <a:rPr lang="ru-RU"/>
              <a:t>п от создаваемого источником тока </a:t>
            </a:r>
            <a:r>
              <a:rPr lang="en-US"/>
              <a:t>I</a:t>
            </a:r>
            <a:endParaRPr lang="ru-RU"/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strRef>
              <c:f>Лист1!$AD$1</c:f>
              <c:strCache>
                <c:ptCount val="1"/>
                <c:pt idx="0">
                  <c:v>Pп</c:v>
                </c:pt>
              </c:strCache>
            </c:strRef>
          </c:tx>
          <c:xVal>
            <c:numRef>
              <c:f>Лист1!$AE$2:$AE$62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Лист1!$AD$2:$AD$62</c:f>
              <c:numCache>
                <c:formatCode>General</c:formatCode>
                <c:ptCount val="61"/>
                <c:pt idx="0">
                  <c:v>0</c:v>
                </c:pt>
                <c:pt idx="1">
                  <c:v>5.9</c:v>
                </c:pt>
                <c:pt idx="2">
                  <c:v>11.6</c:v>
                </c:pt>
                <c:pt idx="3">
                  <c:v>17.100000000000001</c:v>
                </c:pt>
                <c:pt idx="4">
                  <c:v>22.4</c:v>
                </c:pt>
                <c:pt idx="5">
                  <c:v>27.5</c:v>
                </c:pt>
                <c:pt idx="6">
                  <c:v>32.4</c:v>
                </c:pt>
                <c:pt idx="7">
                  <c:v>37.1</c:v>
                </c:pt>
                <c:pt idx="8">
                  <c:v>41.6</c:v>
                </c:pt>
                <c:pt idx="9">
                  <c:v>45.9</c:v>
                </c:pt>
                <c:pt idx="10">
                  <c:v>50</c:v>
                </c:pt>
                <c:pt idx="11">
                  <c:v>53.9</c:v>
                </c:pt>
                <c:pt idx="12">
                  <c:v>57.6</c:v>
                </c:pt>
                <c:pt idx="13">
                  <c:v>61.099999999999994</c:v>
                </c:pt>
                <c:pt idx="14">
                  <c:v>64.400000000000006</c:v>
                </c:pt>
                <c:pt idx="15">
                  <c:v>67.5</c:v>
                </c:pt>
                <c:pt idx="16">
                  <c:v>70.400000000000006</c:v>
                </c:pt>
                <c:pt idx="17">
                  <c:v>73.099999999999994</c:v>
                </c:pt>
                <c:pt idx="18">
                  <c:v>75.599999999999994</c:v>
                </c:pt>
                <c:pt idx="19">
                  <c:v>77.900000000000006</c:v>
                </c:pt>
                <c:pt idx="20">
                  <c:v>80</c:v>
                </c:pt>
                <c:pt idx="21">
                  <c:v>81.900000000000006</c:v>
                </c:pt>
                <c:pt idx="22">
                  <c:v>83.6</c:v>
                </c:pt>
                <c:pt idx="23">
                  <c:v>85.1</c:v>
                </c:pt>
                <c:pt idx="24">
                  <c:v>86.4</c:v>
                </c:pt>
                <c:pt idx="25">
                  <c:v>87.5</c:v>
                </c:pt>
                <c:pt idx="26">
                  <c:v>88.399999999999991</c:v>
                </c:pt>
                <c:pt idx="27">
                  <c:v>89.1</c:v>
                </c:pt>
                <c:pt idx="28">
                  <c:v>89.6</c:v>
                </c:pt>
                <c:pt idx="29">
                  <c:v>89.899999999999991</c:v>
                </c:pt>
                <c:pt idx="30">
                  <c:v>90</c:v>
                </c:pt>
                <c:pt idx="31">
                  <c:v>89.899999999999991</c:v>
                </c:pt>
                <c:pt idx="32">
                  <c:v>89.6</c:v>
                </c:pt>
                <c:pt idx="33">
                  <c:v>89.1</c:v>
                </c:pt>
                <c:pt idx="34">
                  <c:v>88.399999999999991</c:v>
                </c:pt>
                <c:pt idx="35">
                  <c:v>87.5</c:v>
                </c:pt>
                <c:pt idx="36">
                  <c:v>86.4</c:v>
                </c:pt>
                <c:pt idx="37">
                  <c:v>85.1</c:v>
                </c:pt>
                <c:pt idx="38">
                  <c:v>83.6</c:v>
                </c:pt>
                <c:pt idx="39">
                  <c:v>81.900000000000006</c:v>
                </c:pt>
                <c:pt idx="40">
                  <c:v>80</c:v>
                </c:pt>
                <c:pt idx="41">
                  <c:v>77.899999999999977</c:v>
                </c:pt>
                <c:pt idx="42">
                  <c:v>75.599999999999994</c:v>
                </c:pt>
                <c:pt idx="43">
                  <c:v>73.099999999999994</c:v>
                </c:pt>
                <c:pt idx="44">
                  <c:v>70.399999999999977</c:v>
                </c:pt>
                <c:pt idx="45">
                  <c:v>67.5</c:v>
                </c:pt>
                <c:pt idx="46">
                  <c:v>64.399999999999977</c:v>
                </c:pt>
                <c:pt idx="47">
                  <c:v>61.099999999999994</c:v>
                </c:pt>
                <c:pt idx="48">
                  <c:v>57.599999999999994</c:v>
                </c:pt>
                <c:pt idx="49">
                  <c:v>53.899999999999977</c:v>
                </c:pt>
                <c:pt idx="50">
                  <c:v>50</c:v>
                </c:pt>
                <c:pt idx="51">
                  <c:v>45.899999999999977</c:v>
                </c:pt>
                <c:pt idx="52">
                  <c:v>41.599999999999966</c:v>
                </c:pt>
                <c:pt idx="53">
                  <c:v>37.099999999999966</c:v>
                </c:pt>
                <c:pt idx="54">
                  <c:v>32.399999999999977</c:v>
                </c:pt>
                <c:pt idx="55">
                  <c:v>27.5</c:v>
                </c:pt>
                <c:pt idx="56">
                  <c:v>22.399999999999977</c:v>
                </c:pt>
                <c:pt idx="57">
                  <c:v>17.099999999999966</c:v>
                </c:pt>
                <c:pt idx="58">
                  <c:v>11.599999999999966</c:v>
                </c:pt>
                <c:pt idx="59">
                  <c:v>5.8999999999999773</c:v>
                </c:pt>
                <c:pt idx="60">
                  <c:v>0</c:v>
                </c:pt>
              </c:numCache>
            </c:numRef>
          </c:yVal>
          <c:smooth val="1"/>
        </c:ser>
        <c:axId val="82803328"/>
        <c:axId val="82817792"/>
      </c:scatterChart>
      <c:valAx>
        <c:axId val="8280332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Сила</a:t>
                </a:r>
                <a:r>
                  <a:rPr lang="ru-RU" baseline="0"/>
                  <a:t> Тока</a:t>
                </a:r>
                <a:endParaRPr lang="ru-RU"/>
              </a:p>
            </c:rich>
          </c:tx>
          <c:layout/>
        </c:title>
        <c:numFmt formatCode="General" sourceLinked="1"/>
        <c:majorTickMark val="none"/>
        <c:tickLblPos val="nextTo"/>
        <c:crossAx val="82817792"/>
        <c:crosses val="autoZero"/>
        <c:crossBetween val="midCat"/>
      </c:valAx>
      <c:valAx>
        <c:axId val="8281779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Полезная</a:t>
                </a:r>
                <a:r>
                  <a:rPr lang="ru-RU" baseline="0"/>
                  <a:t> мощность</a:t>
                </a:r>
                <a:endParaRPr lang="ru-RU"/>
              </a:p>
            </c:rich>
          </c:tx>
          <c:layout/>
        </c:title>
        <c:numFmt formatCode="General" sourceLinked="1"/>
        <c:majorTickMark val="none"/>
        <c:tickLblPos val="nextTo"/>
        <c:crossAx val="82803328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ru-RU"/>
              <a:t>Зависимость Коэффициента полезного</a:t>
            </a:r>
            <a:r>
              <a:rPr lang="ru-RU" baseline="0"/>
              <a:t> действия </a:t>
            </a:r>
            <a:r>
              <a:rPr lang="el-GR"/>
              <a:t>η</a:t>
            </a:r>
            <a:r>
              <a:rPr lang="ru-RU"/>
              <a:t> от создаваемого источником тока </a:t>
            </a:r>
            <a:r>
              <a:rPr lang="en-US"/>
              <a:t>I</a:t>
            </a:r>
            <a:endParaRPr lang="el-GR"/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strRef>
              <c:f>Лист1!$AS$1</c:f>
              <c:strCache>
                <c:ptCount val="1"/>
                <c:pt idx="0">
                  <c:v>η</c:v>
                </c:pt>
              </c:strCache>
            </c:strRef>
          </c:tx>
          <c:xVal>
            <c:numRef>
              <c:f>Лист1!$AT$2:$AT$62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Лист1!$AS$2:$AS$62</c:f>
              <c:numCache>
                <c:formatCode>General</c:formatCode>
                <c:ptCount val="61"/>
                <c:pt idx="0">
                  <c:v>1</c:v>
                </c:pt>
                <c:pt idx="1">
                  <c:v>0.98333333333333328</c:v>
                </c:pt>
                <c:pt idx="2">
                  <c:v>0.96666666666666667</c:v>
                </c:pt>
                <c:pt idx="3">
                  <c:v>0.95</c:v>
                </c:pt>
                <c:pt idx="4">
                  <c:v>0.93333333333333335</c:v>
                </c:pt>
                <c:pt idx="5">
                  <c:v>0.91666666666666663</c:v>
                </c:pt>
                <c:pt idx="6">
                  <c:v>0.9</c:v>
                </c:pt>
                <c:pt idx="7">
                  <c:v>0.8833333333333333</c:v>
                </c:pt>
                <c:pt idx="8">
                  <c:v>0.8666666666666667</c:v>
                </c:pt>
                <c:pt idx="9">
                  <c:v>0.85</c:v>
                </c:pt>
                <c:pt idx="10">
                  <c:v>0.83333333333333337</c:v>
                </c:pt>
                <c:pt idx="11">
                  <c:v>0.81666666666666665</c:v>
                </c:pt>
                <c:pt idx="12">
                  <c:v>0.8</c:v>
                </c:pt>
                <c:pt idx="13">
                  <c:v>0.78333333333333333</c:v>
                </c:pt>
                <c:pt idx="14">
                  <c:v>0.76666666666666661</c:v>
                </c:pt>
                <c:pt idx="15">
                  <c:v>0.75</c:v>
                </c:pt>
                <c:pt idx="16">
                  <c:v>0.73333333333333339</c:v>
                </c:pt>
                <c:pt idx="17">
                  <c:v>0.71666666666666667</c:v>
                </c:pt>
                <c:pt idx="18">
                  <c:v>0.7</c:v>
                </c:pt>
                <c:pt idx="19">
                  <c:v>0.68333333333333335</c:v>
                </c:pt>
                <c:pt idx="20">
                  <c:v>0.66666666666666674</c:v>
                </c:pt>
                <c:pt idx="21">
                  <c:v>0.65</c:v>
                </c:pt>
                <c:pt idx="22">
                  <c:v>0.6333333333333333</c:v>
                </c:pt>
                <c:pt idx="23">
                  <c:v>0.6166666666666667</c:v>
                </c:pt>
                <c:pt idx="24">
                  <c:v>0.6</c:v>
                </c:pt>
                <c:pt idx="25">
                  <c:v>0.58333333333333326</c:v>
                </c:pt>
                <c:pt idx="26">
                  <c:v>0.56666666666666665</c:v>
                </c:pt>
                <c:pt idx="27">
                  <c:v>0.55000000000000004</c:v>
                </c:pt>
                <c:pt idx="28">
                  <c:v>0.53333333333333333</c:v>
                </c:pt>
                <c:pt idx="29">
                  <c:v>0.51666666666666661</c:v>
                </c:pt>
                <c:pt idx="30">
                  <c:v>0.5</c:v>
                </c:pt>
                <c:pt idx="31">
                  <c:v>0.48333333333333328</c:v>
                </c:pt>
                <c:pt idx="32">
                  <c:v>0.46666666666666667</c:v>
                </c:pt>
                <c:pt idx="33">
                  <c:v>0.44999999999999996</c:v>
                </c:pt>
                <c:pt idx="34">
                  <c:v>0.43333333333333335</c:v>
                </c:pt>
                <c:pt idx="35">
                  <c:v>0.41666666666666663</c:v>
                </c:pt>
                <c:pt idx="36">
                  <c:v>0.4</c:v>
                </c:pt>
                <c:pt idx="37">
                  <c:v>0.3833333333333333</c:v>
                </c:pt>
                <c:pt idx="38">
                  <c:v>0.3666666666666667</c:v>
                </c:pt>
                <c:pt idx="39">
                  <c:v>0.35</c:v>
                </c:pt>
                <c:pt idx="40">
                  <c:v>0.33333333333333337</c:v>
                </c:pt>
                <c:pt idx="41">
                  <c:v>0.31666666666666665</c:v>
                </c:pt>
                <c:pt idx="42">
                  <c:v>0.30000000000000004</c:v>
                </c:pt>
                <c:pt idx="43">
                  <c:v>0.28333333333333333</c:v>
                </c:pt>
                <c:pt idx="44">
                  <c:v>0.26666666666666672</c:v>
                </c:pt>
                <c:pt idx="45">
                  <c:v>0.25</c:v>
                </c:pt>
                <c:pt idx="46">
                  <c:v>0.23333333333333328</c:v>
                </c:pt>
                <c:pt idx="47">
                  <c:v>0.21666666666666667</c:v>
                </c:pt>
                <c:pt idx="48">
                  <c:v>0.19999999999999996</c:v>
                </c:pt>
                <c:pt idx="49">
                  <c:v>0.18333333333333335</c:v>
                </c:pt>
                <c:pt idx="50">
                  <c:v>0.16666666666666663</c:v>
                </c:pt>
                <c:pt idx="51">
                  <c:v>0.15000000000000002</c:v>
                </c:pt>
                <c:pt idx="52">
                  <c:v>0.1333333333333333</c:v>
                </c:pt>
                <c:pt idx="53">
                  <c:v>0.1166666666666667</c:v>
                </c:pt>
                <c:pt idx="54">
                  <c:v>9.9999999999999978E-2</c:v>
                </c:pt>
                <c:pt idx="55">
                  <c:v>8.333333333333337E-2</c:v>
                </c:pt>
                <c:pt idx="56">
                  <c:v>6.6666666666666652E-2</c:v>
                </c:pt>
                <c:pt idx="57">
                  <c:v>5.0000000000000044E-2</c:v>
                </c:pt>
                <c:pt idx="58">
                  <c:v>3.3333333333333326E-2</c:v>
                </c:pt>
                <c:pt idx="59">
                  <c:v>1.6666666666666718E-2</c:v>
                </c:pt>
                <c:pt idx="60">
                  <c:v>0</c:v>
                </c:pt>
              </c:numCache>
            </c:numRef>
          </c:yVal>
          <c:smooth val="1"/>
        </c:ser>
        <c:axId val="83481728"/>
        <c:axId val="83483648"/>
      </c:scatterChart>
      <c:valAx>
        <c:axId val="8348172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Сила</a:t>
                </a:r>
                <a:r>
                  <a:rPr lang="ru-RU" baseline="0"/>
                  <a:t> Тока</a:t>
                </a:r>
                <a:endParaRPr lang="ru-RU"/>
              </a:p>
            </c:rich>
          </c:tx>
          <c:layout/>
        </c:title>
        <c:numFmt formatCode="General" sourceLinked="1"/>
        <c:majorTickMark val="none"/>
        <c:tickLblPos val="nextTo"/>
        <c:crossAx val="83483648"/>
        <c:crosses val="autoZero"/>
        <c:crossBetween val="midCat"/>
      </c:valAx>
      <c:valAx>
        <c:axId val="8348364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Коэффициент</a:t>
                </a:r>
                <a:r>
                  <a:rPr lang="ru-RU" baseline="0"/>
                  <a:t> полезного действия</a:t>
                </a:r>
                <a:endParaRPr lang="ru-RU"/>
              </a:p>
            </c:rich>
          </c:tx>
          <c:layout/>
        </c:title>
        <c:numFmt formatCode="General" sourceLinked="1"/>
        <c:majorTickMark val="none"/>
        <c:tickLblPos val="nextTo"/>
        <c:crossAx val="83481728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419100</xdr:colOff>
      <xdr:row>8</xdr:row>
      <xdr:rowOff>128586</xdr:rowOff>
    </xdr:from>
    <xdr:to>
      <xdr:col>12</xdr:col>
      <xdr:colOff>514350</xdr:colOff>
      <xdr:row>27</xdr:row>
      <xdr:rowOff>171450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247649</xdr:colOff>
      <xdr:row>8</xdr:row>
      <xdr:rowOff>100011</xdr:rowOff>
    </xdr:from>
    <xdr:to>
      <xdr:col>26</xdr:col>
      <xdr:colOff>542924</xdr:colOff>
      <xdr:row>27</xdr:row>
      <xdr:rowOff>200024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31</xdr:col>
      <xdr:colOff>142874</xdr:colOff>
      <xdr:row>8</xdr:row>
      <xdr:rowOff>52386</xdr:rowOff>
    </xdr:from>
    <xdr:to>
      <xdr:col>42</xdr:col>
      <xdr:colOff>247650</xdr:colOff>
      <xdr:row>28</xdr:row>
      <xdr:rowOff>57149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46</xdr:col>
      <xdr:colOff>257174</xdr:colOff>
      <xdr:row>8</xdr:row>
      <xdr:rowOff>4761</xdr:rowOff>
    </xdr:from>
    <xdr:to>
      <xdr:col>57</xdr:col>
      <xdr:colOff>38100</xdr:colOff>
      <xdr:row>28</xdr:row>
      <xdr:rowOff>104775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T62"/>
  <sheetViews>
    <sheetView tabSelected="1" workbookViewId="0"/>
  </sheetViews>
  <sheetFormatPr defaultRowHeight="16.5"/>
  <cols>
    <col min="1" max="1" width="10.140625" style="1" bestFit="1" customWidth="1"/>
    <col min="2" max="16384" width="9.140625" style="1"/>
  </cols>
  <sheetData>
    <row r="1" spans="1:46" ht="19.5">
      <c r="A1" s="2" t="s">
        <v>2</v>
      </c>
      <c r="B1" s="2" t="s">
        <v>3</v>
      </c>
      <c r="G1" s="5" t="s">
        <v>0</v>
      </c>
      <c r="H1" s="5"/>
      <c r="I1" s="5"/>
      <c r="J1" s="5"/>
      <c r="K1" s="5"/>
      <c r="O1" s="2" t="s">
        <v>5</v>
      </c>
      <c r="P1" s="2" t="s">
        <v>3</v>
      </c>
      <c r="AD1" s="2" t="s">
        <v>6</v>
      </c>
      <c r="AE1" s="2" t="s">
        <v>3</v>
      </c>
      <c r="AS1" s="3" t="s">
        <v>7</v>
      </c>
      <c r="AT1" s="2" t="s">
        <v>3</v>
      </c>
    </row>
    <row r="2" spans="1:46">
      <c r="A2" s="2">
        <f>$G$2*(1-B2/$G$8)</f>
        <v>6</v>
      </c>
      <c r="B2" s="2">
        <v>0</v>
      </c>
      <c r="G2" s="5">
        <v>6</v>
      </c>
      <c r="H2" s="5"/>
      <c r="I2" s="5"/>
      <c r="J2" s="5"/>
      <c r="K2" s="5"/>
      <c r="O2" s="2">
        <f>$G$2*P2</f>
        <v>0</v>
      </c>
      <c r="P2" s="2">
        <v>0</v>
      </c>
      <c r="AD2" s="2">
        <f>$G$2*AE2-(AE2*AE2*$G$5)</f>
        <v>0</v>
      </c>
      <c r="AE2" s="2">
        <v>0</v>
      </c>
      <c r="AS2" s="2">
        <f>1-(AT2/$G$8)</f>
        <v>1</v>
      </c>
      <c r="AT2" s="2">
        <v>0</v>
      </c>
    </row>
    <row r="3" spans="1:46">
      <c r="A3" s="2">
        <f t="shared" ref="A3:A62" si="0">$G$2*(1-B3/$G$8)</f>
        <v>5.8999999999999995</v>
      </c>
      <c r="B3" s="2">
        <v>1</v>
      </c>
      <c r="O3" s="2">
        <f>$G$2*P3</f>
        <v>6</v>
      </c>
      <c r="P3" s="2">
        <v>1</v>
      </c>
      <c r="AD3" s="2">
        <f>$G$2*AE3-(AE3*AE3*$G$5)</f>
        <v>5.9</v>
      </c>
      <c r="AE3" s="2">
        <v>1</v>
      </c>
      <c r="AS3" s="2">
        <f t="shared" ref="AS3:AS62" si="1">1-(AT3/$G$8)</f>
        <v>0.98333333333333328</v>
      </c>
      <c r="AT3" s="2">
        <v>1</v>
      </c>
    </row>
    <row r="4" spans="1:46">
      <c r="A4" s="2">
        <f t="shared" si="0"/>
        <v>5.8</v>
      </c>
      <c r="B4" s="2">
        <v>2</v>
      </c>
      <c r="G4" s="6" t="s">
        <v>1</v>
      </c>
      <c r="H4" s="6"/>
      <c r="I4" s="6"/>
      <c r="J4" s="6"/>
      <c r="K4" s="6"/>
      <c r="O4" s="2">
        <f>$G$2*P4</f>
        <v>12</v>
      </c>
      <c r="P4" s="2">
        <v>2</v>
      </c>
      <c r="AD4" s="2">
        <f t="shared" ref="AD4:AD62" si="2">$G$2*AE4-(AE4*AE4*$G$5)</f>
        <v>11.6</v>
      </c>
      <c r="AE4" s="2">
        <v>2</v>
      </c>
      <c r="AS4" s="2">
        <f t="shared" si="1"/>
        <v>0.96666666666666667</v>
      </c>
      <c r="AT4" s="2">
        <v>2</v>
      </c>
    </row>
    <row r="5" spans="1:46">
      <c r="A5" s="2">
        <f t="shared" si="0"/>
        <v>5.6999999999999993</v>
      </c>
      <c r="B5" s="2">
        <v>3</v>
      </c>
      <c r="G5" s="6">
        <v>0.1</v>
      </c>
      <c r="H5" s="6"/>
      <c r="I5" s="6"/>
      <c r="J5" s="6"/>
      <c r="K5" s="6"/>
      <c r="O5" s="2">
        <f t="shared" ref="O5:O62" si="3">$G$2*P5</f>
        <v>18</v>
      </c>
      <c r="P5" s="2">
        <v>3</v>
      </c>
      <c r="AD5" s="2">
        <f t="shared" si="2"/>
        <v>17.100000000000001</v>
      </c>
      <c r="AE5" s="2">
        <v>3</v>
      </c>
      <c r="AS5" s="2">
        <f t="shared" si="1"/>
        <v>0.95</v>
      </c>
      <c r="AT5" s="2">
        <v>3</v>
      </c>
    </row>
    <row r="6" spans="1:46">
      <c r="A6" s="2">
        <f t="shared" si="0"/>
        <v>5.6</v>
      </c>
      <c r="B6" s="2">
        <v>4</v>
      </c>
      <c r="O6" s="2">
        <f t="shared" si="3"/>
        <v>24</v>
      </c>
      <c r="P6" s="2">
        <v>4</v>
      </c>
      <c r="AD6" s="2">
        <f t="shared" si="2"/>
        <v>22.4</v>
      </c>
      <c r="AE6" s="2">
        <v>4</v>
      </c>
      <c r="AS6" s="2">
        <f t="shared" si="1"/>
        <v>0.93333333333333335</v>
      </c>
      <c r="AT6" s="2">
        <v>4</v>
      </c>
    </row>
    <row r="7" spans="1:46">
      <c r="A7" s="2">
        <f t="shared" si="0"/>
        <v>5.5</v>
      </c>
      <c r="B7" s="2">
        <v>5</v>
      </c>
      <c r="G7" s="4" t="s">
        <v>4</v>
      </c>
      <c r="H7" s="4"/>
      <c r="I7" s="4"/>
      <c r="J7" s="4"/>
      <c r="K7" s="4"/>
      <c r="O7" s="2">
        <f t="shared" si="3"/>
        <v>30</v>
      </c>
      <c r="P7" s="2">
        <v>5</v>
      </c>
      <c r="AD7" s="2">
        <f t="shared" si="2"/>
        <v>27.5</v>
      </c>
      <c r="AE7" s="2">
        <v>5</v>
      </c>
      <c r="AS7" s="2">
        <f t="shared" si="1"/>
        <v>0.91666666666666663</v>
      </c>
      <c r="AT7" s="2">
        <v>5</v>
      </c>
    </row>
    <row r="8" spans="1:46">
      <c r="A8" s="2">
        <f t="shared" si="0"/>
        <v>5.4</v>
      </c>
      <c r="B8" s="2">
        <v>6</v>
      </c>
      <c r="G8" s="4">
        <f>$G$2/$G$5</f>
        <v>60</v>
      </c>
      <c r="H8" s="4"/>
      <c r="I8" s="4"/>
      <c r="J8" s="4"/>
      <c r="K8" s="4"/>
      <c r="O8" s="2">
        <f t="shared" si="3"/>
        <v>36</v>
      </c>
      <c r="P8" s="2">
        <v>6</v>
      </c>
      <c r="AD8" s="2">
        <f t="shared" si="2"/>
        <v>32.4</v>
      </c>
      <c r="AE8" s="2">
        <v>6</v>
      </c>
      <c r="AS8" s="2">
        <f t="shared" si="1"/>
        <v>0.9</v>
      </c>
      <c r="AT8" s="2">
        <v>6</v>
      </c>
    </row>
    <row r="9" spans="1:46">
      <c r="A9" s="2">
        <f t="shared" si="0"/>
        <v>5.3</v>
      </c>
      <c r="B9" s="2">
        <v>7</v>
      </c>
      <c r="O9" s="2">
        <f t="shared" si="3"/>
        <v>42</v>
      </c>
      <c r="P9" s="2">
        <v>7</v>
      </c>
      <c r="AD9" s="2">
        <f t="shared" si="2"/>
        <v>37.1</v>
      </c>
      <c r="AE9" s="2">
        <v>7</v>
      </c>
      <c r="AS9" s="2">
        <f t="shared" si="1"/>
        <v>0.8833333333333333</v>
      </c>
      <c r="AT9" s="2">
        <v>7</v>
      </c>
    </row>
    <row r="10" spans="1:46">
      <c r="A10" s="2">
        <f t="shared" si="0"/>
        <v>5.2</v>
      </c>
      <c r="B10" s="2">
        <v>8</v>
      </c>
      <c r="O10" s="2">
        <f t="shared" si="3"/>
        <v>48</v>
      </c>
      <c r="P10" s="2">
        <v>8</v>
      </c>
      <c r="AD10" s="2">
        <f t="shared" si="2"/>
        <v>41.6</v>
      </c>
      <c r="AE10" s="2">
        <v>8</v>
      </c>
      <c r="AS10" s="2">
        <f t="shared" si="1"/>
        <v>0.8666666666666667</v>
      </c>
      <c r="AT10" s="2">
        <v>8</v>
      </c>
    </row>
    <row r="11" spans="1:46">
      <c r="A11" s="2">
        <f t="shared" si="0"/>
        <v>5.0999999999999996</v>
      </c>
      <c r="B11" s="2">
        <v>9</v>
      </c>
      <c r="O11" s="2">
        <f t="shared" si="3"/>
        <v>54</v>
      </c>
      <c r="P11" s="2">
        <v>9</v>
      </c>
      <c r="AD11" s="2">
        <f t="shared" si="2"/>
        <v>45.9</v>
      </c>
      <c r="AE11" s="2">
        <v>9</v>
      </c>
      <c r="AS11" s="2">
        <f t="shared" si="1"/>
        <v>0.85</v>
      </c>
      <c r="AT11" s="2">
        <v>9</v>
      </c>
    </row>
    <row r="12" spans="1:46">
      <c r="A12" s="2">
        <f t="shared" si="0"/>
        <v>5</v>
      </c>
      <c r="B12" s="2">
        <v>10</v>
      </c>
      <c r="O12" s="2">
        <f t="shared" si="3"/>
        <v>60</v>
      </c>
      <c r="P12" s="2">
        <v>10</v>
      </c>
      <c r="AD12" s="2">
        <f t="shared" si="2"/>
        <v>50</v>
      </c>
      <c r="AE12" s="2">
        <v>10</v>
      </c>
      <c r="AS12" s="2">
        <f t="shared" si="1"/>
        <v>0.83333333333333337</v>
      </c>
      <c r="AT12" s="2">
        <v>10</v>
      </c>
    </row>
    <row r="13" spans="1:46">
      <c r="A13" s="2">
        <f t="shared" si="0"/>
        <v>4.9000000000000004</v>
      </c>
      <c r="B13" s="2">
        <v>11</v>
      </c>
      <c r="O13" s="2">
        <f t="shared" si="3"/>
        <v>66</v>
      </c>
      <c r="P13" s="2">
        <v>11</v>
      </c>
      <c r="AD13" s="2">
        <f t="shared" si="2"/>
        <v>53.9</v>
      </c>
      <c r="AE13" s="2">
        <v>11</v>
      </c>
      <c r="AS13" s="2">
        <f t="shared" si="1"/>
        <v>0.81666666666666665</v>
      </c>
      <c r="AT13" s="2">
        <v>11</v>
      </c>
    </row>
    <row r="14" spans="1:46">
      <c r="A14" s="2">
        <f t="shared" si="0"/>
        <v>4.8000000000000007</v>
      </c>
      <c r="B14" s="2">
        <v>12</v>
      </c>
      <c r="O14" s="2">
        <f t="shared" si="3"/>
        <v>72</v>
      </c>
      <c r="P14" s="2">
        <v>12</v>
      </c>
      <c r="AD14" s="2">
        <f t="shared" si="2"/>
        <v>57.6</v>
      </c>
      <c r="AE14" s="2">
        <v>12</v>
      </c>
      <c r="AS14" s="2">
        <f t="shared" si="1"/>
        <v>0.8</v>
      </c>
      <c r="AT14" s="2">
        <v>12</v>
      </c>
    </row>
    <row r="15" spans="1:46">
      <c r="A15" s="2">
        <f t="shared" si="0"/>
        <v>4.7</v>
      </c>
      <c r="B15" s="2">
        <v>13</v>
      </c>
      <c r="O15" s="2">
        <f t="shared" si="3"/>
        <v>78</v>
      </c>
      <c r="P15" s="2">
        <v>13</v>
      </c>
      <c r="AD15" s="2">
        <f t="shared" si="2"/>
        <v>61.099999999999994</v>
      </c>
      <c r="AE15" s="2">
        <v>13</v>
      </c>
      <c r="AS15" s="2">
        <f t="shared" si="1"/>
        <v>0.78333333333333333</v>
      </c>
      <c r="AT15" s="2">
        <v>13</v>
      </c>
    </row>
    <row r="16" spans="1:46">
      <c r="A16" s="2">
        <f t="shared" si="0"/>
        <v>4.5999999999999996</v>
      </c>
      <c r="B16" s="2">
        <v>14</v>
      </c>
      <c r="O16" s="2">
        <f t="shared" si="3"/>
        <v>84</v>
      </c>
      <c r="P16" s="2">
        <v>14</v>
      </c>
      <c r="AD16" s="2">
        <f t="shared" si="2"/>
        <v>64.400000000000006</v>
      </c>
      <c r="AE16" s="2">
        <v>14</v>
      </c>
      <c r="AS16" s="2">
        <f t="shared" si="1"/>
        <v>0.76666666666666661</v>
      </c>
      <c r="AT16" s="2">
        <v>14</v>
      </c>
    </row>
    <row r="17" spans="1:46">
      <c r="A17" s="2">
        <f t="shared" si="0"/>
        <v>4.5</v>
      </c>
      <c r="B17" s="2">
        <v>15</v>
      </c>
      <c r="O17" s="2">
        <f t="shared" si="3"/>
        <v>90</v>
      </c>
      <c r="P17" s="2">
        <v>15</v>
      </c>
      <c r="AD17" s="2">
        <f t="shared" si="2"/>
        <v>67.5</v>
      </c>
      <c r="AE17" s="2">
        <v>15</v>
      </c>
      <c r="AS17" s="2">
        <f t="shared" si="1"/>
        <v>0.75</v>
      </c>
      <c r="AT17" s="2">
        <v>15</v>
      </c>
    </row>
    <row r="18" spans="1:46">
      <c r="A18" s="2">
        <f t="shared" si="0"/>
        <v>4.4000000000000004</v>
      </c>
      <c r="B18" s="2">
        <v>16</v>
      </c>
      <c r="O18" s="2">
        <f t="shared" si="3"/>
        <v>96</v>
      </c>
      <c r="P18" s="2">
        <v>16</v>
      </c>
      <c r="AD18" s="2">
        <f t="shared" si="2"/>
        <v>70.400000000000006</v>
      </c>
      <c r="AE18" s="2">
        <v>16</v>
      </c>
      <c r="AS18" s="2">
        <f t="shared" si="1"/>
        <v>0.73333333333333339</v>
      </c>
      <c r="AT18" s="2">
        <v>16</v>
      </c>
    </row>
    <row r="19" spans="1:46">
      <c r="A19" s="2">
        <f t="shared" si="0"/>
        <v>4.3</v>
      </c>
      <c r="B19" s="2">
        <v>17</v>
      </c>
      <c r="O19" s="2">
        <f t="shared" si="3"/>
        <v>102</v>
      </c>
      <c r="P19" s="2">
        <v>17</v>
      </c>
      <c r="AD19" s="2">
        <f t="shared" si="2"/>
        <v>73.099999999999994</v>
      </c>
      <c r="AE19" s="2">
        <v>17</v>
      </c>
      <c r="AS19" s="2">
        <f t="shared" si="1"/>
        <v>0.71666666666666667</v>
      </c>
      <c r="AT19" s="2">
        <v>17</v>
      </c>
    </row>
    <row r="20" spans="1:46">
      <c r="A20" s="2">
        <f t="shared" si="0"/>
        <v>4.1999999999999993</v>
      </c>
      <c r="B20" s="2">
        <v>18</v>
      </c>
      <c r="O20" s="2">
        <f t="shared" si="3"/>
        <v>108</v>
      </c>
      <c r="P20" s="2">
        <v>18</v>
      </c>
      <c r="AD20" s="2">
        <f t="shared" si="2"/>
        <v>75.599999999999994</v>
      </c>
      <c r="AE20" s="2">
        <v>18</v>
      </c>
      <c r="AS20" s="2">
        <f t="shared" si="1"/>
        <v>0.7</v>
      </c>
      <c r="AT20" s="2">
        <v>18</v>
      </c>
    </row>
    <row r="21" spans="1:46">
      <c r="A21" s="2">
        <f t="shared" si="0"/>
        <v>4.0999999999999996</v>
      </c>
      <c r="B21" s="2">
        <v>19</v>
      </c>
      <c r="O21" s="2">
        <f t="shared" si="3"/>
        <v>114</v>
      </c>
      <c r="P21" s="2">
        <v>19</v>
      </c>
      <c r="AD21" s="2">
        <f t="shared" si="2"/>
        <v>77.900000000000006</v>
      </c>
      <c r="AE21" s="2">
        <v>19</v>
      </c>
      <c r="AS21" s="2">
        <f t="shared" si="1"/>
        <v>0.68333333333333335</v>
      </c>
      <c r="AT21" s="2">
        <v>19</v>
      </c>
    </row>
    <row r="22" spans="1:46">
      <c r="A22" s="2">
        <f t="shared" si="0"/>
        <v>4</v>
      </c>
      <c r="B22" s="2">
        <v>20</v>
      </c>
      <c r="O22" s="2">
        <f t="shared" si="3"/>
        <v>120</v>
      </c>
      <c r="P22" s="2">
        <v>20</v>
      </c>
      <c r="AD22" s="2">
        <f t="shared" si="2"/>
        <v>80</v>
      </c>
      <c r="AE22" s="2">
        <v>20</v>
      </c>
      <c r="AS22" s="2">
        <f t="shared" si="1"/>
        <v>0.66666666666666674</v>
      </c>
      <c r="AT22" s="2">
        <v>20</v>
      </c>
    </row>
    <row r="23" spans="1:46">
      <c r="A23" s="2">
        <f t="shared" si="0"/>
        <v>3.9000000000000004</v>
      </c>
      <c r="B23" s="2">
        <v>21</v>
      </c>
      <c r="O23" s="2">
        <f t="shared" si="3"/>
        <v>126</v>
      </c>
      <c r="P23" s="2">
        <v>21</v>
      </c>
      <c r="AD23" s="2">
        <f t="shared" si="2"/>
        <v>81.900000000000006</v>
      </c>
      <c r="AE23" s="2">
        <v>21</v>
      </c>
      <c r="AS23" s="2">
        <f t="shared" si="1"/>
        <v>0.65</v>
      </c>
      <c r="AT23" s="2">
        <v>21</v>
      </c>
    </row>
    <row r="24" spans="1:46">
      <c r="A24" s="2">
        <f t="shared" si="0"/>
        <v>3.8</v>
      </c>
      <c r="B24" s="2">
        <v>22</v>
      </c>
      <c r="O24" s="2">
        <f t="shared" si="3"/>
        <v>132</v>
      </c>
      <c r="P24" s="2">
        <v>22</v>
      </c>
      <c r="AD24" s="2">
        <f t="shared" si="2"/>
        <v>83.6</v>
      </c>
      <c r="AE24" s="2">
        <v>22</v>
      </c>
      <c r="AS24" s="2">
        <f t="shared" si="1"/>
        <v>0.6333333333333333</v>
      </c>
      <c r="AT24" s="2">
        <v>22</v>
      </c>
    </row>
    <row r="25" spans="1:46">
      <c r="A25" s="2">
        <f t="shared" si="0"/>
        <v>3.7</v>
      </c>
      <c r="B25" s="2">
        <v>23</v>
      </c>
      <c r="O25" s="2">
        <f t="shared" si="3"/>
        <v>138</v>
      </c>
      <c r="P25" s="2">
        <v>23</v>
      </c>
      <c r="AD25" s="2">
        <f t="shared" si="2"/>
        <v>85.1</v>
      </c>
      <c r="AE25" s="2">
        <v>23</v>
      </c>
      <c r="AS25" s="2">
        <f t="shared" si="1"/>
        <v>0.6166666666666667</v>
      </c>
      <c r="AT25" s="2">
        <v>23</v>
      </c>
    </row>
    <row r="26" spans="1:46">
      <c r="A26" s="2">
        <f t="shared" si="0"/>
        <v>3.5999999999999996</v>
      </c>
      <c r="B26" s="2">
        <v>24</v>
      </c>
      <c r="O26" s="2">
        <f t="shared" si="3"/>
        <v>144</v>
      </c>
      <c r="P26" s="2">
        <v>24</v>
      </c>
      <c r="AD26" s="2">
        <f t="shared" si="2"/>
        <v>86.4</v>
      </c>
      <c r="AE26" s="2">
        <v>24</v>
      </c>
      <c r="AS26" s="2">
        <f t="shared" si="1"/>
        <v>0.6</v>
      </c>
      <c r="AT26" s="2">
        <v>24</v>
      </c>
    </row>
    <row r="27" spans="1:46">
      <c r="A27" s="2">
        <f t="shared" si="0"/>
        <v>3.4999999999999996</v>
      </c>
      <c r="B27" s="2">
        <v>25</v>
      </c>
      <c r="O27" s="2">
        <f t="shared" si="3"/>
        <v>150</v>
      </c>
      <c r="P27" s="2">
        <v>25</v>
      </c>
      <c r="AD27" s="2">
        <f t="shared" si="2"/>
        <v>87.5</v>
      </c>
      <c r="AE27" s="2">
        <v>25</v>
      </c>
      <c r="AS27" s="2">
        <f t="shared" si="1"/>
        <v>0.58333333333333326</v>
      </c>
      <c r="AT27" s="2">
        <v>25</v>
      </c>
    </row>
    <row r="28" spans="1:46">
      <c r="A28" s="2">
        <f t="shared" si="0"/>
        <v>3.4</v>
      </c>
      <c r="B28" s="2">
        <v>26</v>
      </c>
      <c r="O28" s="2">
        <f t="shared" si="3"/>
        <v>156</v>
      </c>
      <c r="P28" s="2">
        <v>26</v>
      </c>
      <c r="AD28" s="2">
        <f t="shared" si="2"/>
        <v>88.399999999999991</v>
      </c>
      <c r="AE28" s="2">
        <v>26</v>
      </c>
      <c r="AS28" s="2">
        <f t="shared" si="1"/>
        <v>0.56666666666666665</v>
      </c>
      <c r="AT28" s="2">
        <v>26</v>
      </c>
    </row>
    <row r="29" spans="1:46">
      <c r="A29" s="2">
        <f t="shared" si="0"/>
        <v>3.3000000000000003</v>
      </c>
      <c r="B29" s="2">
        <v>27</v>
      </c>
      <c r="O29" s="2">
        <f t="shared" si="3"/>
        <v>162</v>
      </c>
      <c r="P29" s="2">
        <v>27</v>
      </c>
      <c r="AD29" s="2">
        <f t="shared" si="2"/>
        <v>89.1</v>
      </c>
      <c r="AE29" s="2">
        <v>27</v>
      </c>
      <c r="AS29" s="2">
        <f t="shared" si="1"/>
        <v>0.55000000000000004</v>
      </c>
      <c r="AT29" s="2">
        <v>27</v>
      </c>
    </row>
    <row r="30" spans="1:46">
      <c r="A30" s="2">
        <f t="shared" si="0"/>
        <v>3.2</v>
      </c>
      <c r="B30" s="2">
        <v>28</v>
      </c>
      <c r="O30" s="2">
        <f t="shared" si="3"/>
        <v>168</v>
      </c>
      <c r="P30" s="2">
        <v>28</v>
      </c>
      <c r="AD30" s="2">
        <f t="shared" si="2"/>
        <v>89.6</v>
      </c>
      <c r="AE30" s="2">
        <v>28</v>
      </c>
      <c r="AS30" s="2">
        <f t="shared" si="1"/>
        <v>0.53333333333333333</v>
      </c>
      <c r="AT30" s="2">
        <v>28</v>
      </c>
    </row>
    <row r="31" spans="1:46">
      <c r="A31" s="2">
        <f t="shared" si="0"/>
        <v>3.0999999999999996</v>
      </c>
      <c r="B31" s="2">
        <v>29</v>
      </c>
      <c r="O31" s="2">
        <f t="shared" si="3"/>
        <v>174</v>
      </c>
      <c r="P31" s="2">
        <v>29</v>
      </c>
      <c r="AD31" s="2">
        <f t="shared" si="2"/>
        <v>89.899999999999991</v>
      </c>
      <c r="AE31" s="2">
        <v>29</v>
      </c>
      <c r="AS31" s="2">
        <f t="shared" si="1"/>
        <v>0.51666666666666661</v>
      </c>
      <c r="AT31" s="2">
        <v>29</v>
      </c>
    </row>
    <row r="32" spans="1:46">
      <c r="A32" s="2">
        <f t="shared" si="0"/>
        <v>3</v>
      </c>
      <c r="B32" s="2">
        <v>30</v>
      </c>
      <c r="O32" s="2">
        <f t="shared" si="3"/>
        <v>180</v>
      </c>
      <c r="P32" s="2">
        <v>30</v>
      </c>
      <c r="AD32" s="2">
        <f t="shared" si="2"/>
        <v>90</v>
      </c>
      <c r="AE32" s="2">
        <v>30</v>
      </c>
      <c r="AS32" s="2">
        <f t="shared" si="1"/>
        <v>0.5</v>
      </c>
      <c r="AT32" s="2">
        <v>30</v>
      </c>
    </row>
    <row r="33" spans="1:46">
      <c r="A33" s="2">
        <f t="shared" si="0"/>
        <v>2.8999999999999995</v>
      </c>
      <c r="B33" s="2">
        <v>31</v>
      </c>
      <c r="O33" s="2">
        <f t="shared" si="3"/>
        <v>186</v>
      </c>
      <c r="P33" s="2">
        <v>31</v>
      </c>
      <c r="AD33" s="2">
        <f t="shared" si="2"/>
        <v>89.899999999999991</v>
      </c>
      <c r="AE33" s="2">
        <v>31</v>
      </c>
      <c r="AS33" s="2">
        <f t="shared" si="1"/>
        <v>0.48333333333333328</v>
      </c>
      <c r="AT33" s="2">
        <v>31</v>
      </c>
    </row>
    <row r="34" spans="1:46">
      <c r="A34" s="2">
        <f t="shared" si="0"/>
        <v>2.8</v>
      </c>
      <c r="B34" s="2">
        <v>32</v>
      </c>
      <c r="O34" s="2">
        <f t="shared" si="3"/>
        <v>192</v>
      </c>
      <c r="P34" s="2">
        <v>32</v>
      </c>
      <c r="AD34" s="2">
        <f t="shared" si="2"/>
        <v>89.6</v>
      </c>
      <c r="AE34" s="2">
        <v>32</v>
      </c>
      <c r="AS34" s="2">
        <f t="shared" si="1"/>
        <v>0.46666666666666667</v>
      </c>
      <c r="AT34" s="2">
        <v>32</v>
      </c>
    </row>
    <row r="35" spans="1:46">
      <c r="A35" s="2">
        <f t="shared" si="0"/>
        <v>2.6999999999999997</v>
      </c>
      <c r="B35" s="2">
        <v>33</v>
      </c>
      <c r="O35" s="2">
        <f t="shared" si="3"/>
        <v>198</v>
      </c>
      <c r="P35" s="2">
        <v>33</v>
      </c>
      <c r="AD35" s="2">
        <f t="shared" si="2"/>
        <v>89.1</v>
      </c>
      <c r="AE35" s="2">
        <v>33</v>
      </c>
      <c r="AS35" s="2">
        <f t="shared" si="1"/>
        <v>0.44999999999999996</v>
      </c>
      <c r="AT35" s="2">
        <v>33</v>
      </c>
    </row>
    <row r="36" spans="1:46">
      <c r="A36" s="2">
        <f t="shared" si="0"/>
        <v>2.6</v>
      </c>
      <c r="B36" s="2">
        <v>34</v>
      </c>
      <c r="O36" s="2">
        <f t="shared" si="3"/>
        <v>204</v>
      </c>
      <c r="P36" s="2">
        <v>34</v>
      </c>
      <c r="AD36" s="2">
        <f t="shared" si="2"/>
        <v>88.399999999999991</v>
      </c>
      <c r="AE36" s="2">
        <v>34</v>
      </c>
      <c r="AS36" s="2">
        <f t="shared" si="1"/>
        <v>0.43333333333333335</v>
      </c>
      <c r="AT36" s="2">
        <v>34</v>
      </c>
    </row>
    <row r="37" spans="1:46">
      <c r="A37" s="2">
        <f t="shared" si="0"/>
        <v>2.5</v>
      </c>
      <c r="B37" s="2">
        <v>35</v>
      </c>
      <c r="O37" s="2">
        <f t="shared" si="3"/>
        <v>210</v>
      </c>
      <c r="P37" s="2">
        <v>35</v>
      </c>
      <c r="AD37" s="2">
        <f t="shared" si="2"/>
        <v>87.5</v>
      </c>
      <c r="AE37" s="2">
        <v>35</v>
      </c>
      <c r="AS37" s="2">
        <f t="shared" si="1"/>
        <v>0.41666666666666663</v>
      </c>
      <c r="AT37" s="2">
        <v>35</v>
      </c>
    </row>
    <row r="38" spans="1:46">
      <c r="A38" s="2">
        <f t="shared" si="0"/>
        <v>2.4000000000000004</v>
      </c>
      <c r="B38" s="2">
        <v>36</v>
      </c>
      <c r="O38" s="2">
        <f t="shared" si="3"/>
        <v>216</v>
      </c>
      <c r="P38" s="2">
        <v>36</v>
      </c>
      <c r="AD38" s="2">
        <f t="shared" si="2"/>
        <v>86.4</v>
      </c>
      <c r="AE38" s="2">
        <v>36</v>
      </c>
      <c r="AS38" s="2">
        <f t="shared" si="1"/>
        <v>0.4</v>
      </c>
      <c r="AT38" s="2">
        <v>36</v>
      </c>
    </row>
    <row r="39" spans="1:46">
      <c r="A39" s="2">
        <f t="shared" si="0"/>
        <v>2.2999999999999998</v>
      </c>
      <c r="B39" s="2">
        <v>37</v>
      </c>
      <c r="O39" s="2">
        <f t="shared" si="3"/>
        <v>222</v>
      </c>
      <c r="P39" s="2">
        <v>37</v>
      </c>
      <c r="AD39" s="2">
        <f t="shared" si="2"/>
        <v>85.1</v>
      </c>
      <c r="AE39" s="2">
        <v>37</v>
      </c>
      <c r="AS39" s="2">
        <f t="shared" si="1"/>
        <v>0.3833333333333333</v>
      </c>
      <c r="AT39" s="2">
        <v>37</v>
      </c>
    </row>
    <row r="40" spans="1:46">
      <c r="A40" s="2">
        <f t="shared" si="0"/>
        <v>2.2000000000000002</v>
      </c>
      <c r="B40" s="2">
        <v>38</v>
      </c>
      <c r="O40" s="2">
        <f t="shared" si="3"/>
        <v>228</v>
      </c>
      <c r="P40" s="2">
        <v>38</v>
      </c>
      <c r="AD40" s="2">
        <f t="shared" si="2"/>
        <v>83.6</v>
      </c>
      <c r="AE40" s="2">
        <v>38</v>
      </c>
      <c r="AS40" s="2">
        <f t="shared" si="1"/>
        <v>0.3666666666666667</v>
      </c>
      <c r="AT40" s="2">
        <v>38</v>
      </c>
    </row>
    <row r="41" spans="1:46">
      <c r="A41" s="2">
        <f t="shared" si="0"/>
        <v>2.0999999999999996</v>
      </c>
      <c r="B41" s="2">
        <v>39</v>
      </c>
      <c r="O41" s="2">
        <f t="shared" si="3"/>
        <v>234</v>
      </c>
      <c r="P41" s="2">
        <v>39</v>
      </c>
      <c r="AD41" s="2">
        <f t="shared" si="2"/>
        <v>81.900000000000006</v>
      </c>
      <c r="AE41" s="2">
        <v>39</v>
      </c>
      <c r="AS41" s="2">
        <f t="shared" si="1"/>
        <v>0.35</v>
      </c>
      <c r="AT41" s="2">
        <v>39</v>
      </c>
    </row>
    <row r="42" spans="1:46">
      <c r="A42" s="2">
        <f t="shared" si="0"/>
        <v>2</v>
      </c>
      <c r="B42" s="2">
        <v>40</v>
      </c>
      <c r="O42" s="2">
        <f t="shared" si="3"/>
        <v>240</v>
      </c>
      <c r="P42" s="2">
        <v>40</v>
      </c>
      <c r="AD42" s="2">
        <f t="shared" si="2"/>
        <v>80</v>
      </c>
      <c r="AE42" s="2">
        <v>40</v>
      </c>
      <c r="AS42" s="2">
        <f t="shared" si="1"/>
        <v>0.33333333333333337</v>
      </c>
      <c r="AT42" s="2">
        <v>40</v>
      </c>
    </row>
    <row r="43" spans="1:46">
      <c r="A43" s="2">
        <f t="shared" si="0"/>
        <v>1.9</v>
      </c>
      <c r="B43" s="2">
        <v>41</v>
      </c>
      <c r="O43" s="2">
        <f t="shared" si="3"/>
        <v>246</v>
      </c>
      <c r="P43" s="2">
        <v>41</v>
      </c>
      <c r="AD43" s="2">
        <f t="shared" si="2"/>
        <v>77.899999999999977</v>
      </c>
      <c r="AE43" s="2">
        <v>41</v>
      </c>
      <c r="AS43" s="2">
        <f t="shared" si="1"/>
        <v>0.31666666666666665</v>
      </c>
      <c r="AT43" s="2">
        <v>41</v>
      </c>
    </row>
    <row r="44" spans="1:46">
      <c r="A44" s="2">
        <f t="shared" si="0"/>
        <v>1.8000000000000003</v>
      </c>
      <c r="B44" s="2">
        <v>42</v>
      </c>
      <c r="O44" s="2">
        <f t="shared" si="3"/>
        <v>252</v>
      </c>
      <c r="P44" s="2">
        <v>42</v>
      </c>
      <c r="AD44" s="2">
        <f t="shared" si="2"/>
        <v>75.599999999999994</v>
      </c>
      <c r="AE44" s="2">
        <v>42</v>
      </c>
      <c r="AS44" s="2">
        <f t="shared" si="1"/>
        <v>0.30000000000000004</v>
      </c>
      <c r="AT44" s="2">
        <v>42</v>
      </c>
    </row>
    <row r="45" spans="1:46">
      <c r="A45" s="2">
        <f t="shared" si="0"/>
        <v>1.7</v>
      </c>
      <c r="B45" s="2">
        <v>43</v>
      </c>
      <c r="O45" s="2">
        <f t="shared" si="3"/>
        <v>258</v>
      </c>
      <c r="P45" s="2">
        <v>43</v>
      </c>
      <c r="AD45" s="2">
        <f t="shared" si="2"/>
        <v>73.099999999999994</v>
      </c>
      <c r="AE45" s="2">
        <v>43</v>
      </c>
      <c r="AS45" s="2">
        <f t="shared" si="1"/>
        <v>0.28333333333333333</v>
      </c>
      <c r="AT45" s="2">
        <v>43</v>
      </c>
    </row>
    <row r="46" spans="1:46">
      <c r="A46" s="2">
        <f t="shared" si="0"/>
        <v>1.6000000000000003</v>
      </c>
      <c r="B46" s="2">
        <v>44</v>
      </c>
      <c r="O46" s="2">
        <f t="shared" si="3"/>
        <v>264</v>
      </c>
      <c r="P46" s="2">
        <v>44</v>
      </c>
      <c r="AD46" s="2">
        <f t="shared" si="2"/>
        <v>70.399999999999977</v>
      </c>
      <c r="AE46" s="2">
        <v>44</v>
      </c>
      <c r="AS46" s="2">
        <f t="shared" si="1"/>
        <v>0.26666666666666672</v>
      </c>
      <c r="AT46" s="2">
        <v>44</v>
      </c>
    </row>
    <row r="47" spans="1:46">
      <c r="A47" s="2">
        <f t="shared" si="0"/>
        <v>1.5</v>
      </c>
      <c r="B47" s="2">
        <v>45</v>
      </c>
      <c r="O47" s="2">
        <f t="shared" si="3"/>
        <v>270</v>
      </c>
      <c r="P47" s="2">
        <v>45</v>
      </c>
      <c r="AD47" s="2">
        <f t="shared" si="2"/>
        <v>67.5</v>
      </c>
      <c r="AE47" s="2">
        <v>45</v>
      </c>
      <c r="AS47" s="2">
        <f t="shared" si="1"/>
        <v>0.25</v>
      </c>
      <c r="AT47" s="2">
        <v>45</v>
      </c>
    </row>
    <row r="48" spans="1:46">
      <c r="A48" s="2">
        <f t="shared" si="0"/>
        <v>1.3999999999999997</v>
      </c>
      <c r="B48" s="2">
        <v>46</v>
      </c>
      <c r="O48" s="2">
        <f t="shared" si="3"/>
        <v>276</v>
      </c>
      <c r="P48" s="2">
        <v>46</v>
      </c>
      <c r="AD48" s="2">
        <f t="shared" si="2"/>
        <v>64.399999999999977</v>
      </c>
      <c r="AE48" s="2">
        <v>46</v>
      </c>
      <c r="AS48" s="2">
        <f t="shared" si="1"/>
        <v>0.23333333333333328</v>
      </c>
      <c r="AT48" s="2">
        <v>46</v>
      </c>
    </row>
    <row r="49" spans="1:46">
      <c r="A49" s="2">
        <f t="shared" si="0"/>
        <v>1.3</v>
      </c>
      <c r="B49" s="2">
        <v>47</v>
      </c>
      <c r="O49" s="2">
        <f t="shared" si="3"/>
        <v>282</v>
      </c>
      <c r="P49" s="2">
        <v>47</v>
      </c>
      <c r="AD49" s="2">
        <f t="shared" si="2"/>
        <v>61.099999999999994</v>
      </c>
      <c r="AE49" s="2">
        <v>47</v>
      </c>
      <c r="AS49" s="2">
        <f t="shared" si="1"/>
        <v>0.21666666666666667</v>
      </c>
      <c r="AT49" s="2">
        <v>47</v>
      </c>
    </row>
    <row r="50" spans="1:46">
      <c r="A50" s="2">
        <f t="shared" si="0"/>
        <v>1.1999999999999997</v>
      </c>
      <c r="B50" s="2">
        <v>48</v>
      </c>
      <c r="O50" s="2">
        <f t="shared" si="3"/>
        <v>288</v>
      </c>
      <c r="P50" s="2">
        <v>48</v>
      </c>
      <c r="AD50" s="2">
        <f t="shared" si="2"/>
        <v>57.599999999999994</v>
      </c>
      <c r="AE50" s="2">
        <v>48</v>
      </c>
      <c r="AS50" s="2">
        <f t="shared" si="1"/>
        <v>0.19999999999999996</v>
      </c>
      <c r="AT50" s="2">
        <v>48</v>
      </c>
    </row>
    <row r="51" spans="1:46">
      <c r="A51" s="2">
        <f t="shared" si="0"/>
        <v>1.1000000000000001</v>
      </c>
      <c r="B51" s="2">
        <v>49</v>
      </c>
      <c r="O51" s="2">
        <f t="shared" si="3"/>
        <v>294</v>
      </c>
      <c r="P51" s="2">
        <v>49</v>
      </c>
      <c r="AD51" s="2">
        <f t="shared" si="2"/>
        <v>53.899999999999977</v>
      </c>
      <c r="AE51" s="2">
        <v>49</v>
      </c>
      <c r="AS51" s="2">
        <f t="shared" si="1"/>
        <v>0.18333333333333335</v>
      </c>
      <c r="AT51" s="2">
        <v>49</v>
      </c>
    </row>
    <row r="52" spans="1:46">
      <c r="A52" s="2">
        <f t="shared" si="0"/>
        <v>0.99999999999999978</v>
      </c>
      <c r="B52" s="2">
        <v>50</v>
      </c>
      <c r="O52" s="2">
        <f t="shared" si="3"/>
        <v>300</v>
      </c>
      <c r="P52" s="2">
        <v>50</v>
      </c>
      <c r="AD52" s="2">
        <f t="shared" si="2"/>
        <v>50</v>
      </c>
      <c r="AE52" s="2">
        <v>50</v>
      </c>
      <c r="AS52" s="2">
        <f t="shared" si="1"/>
        <v>0.16666666666666663</v>
      </c>
      <c r="AT52" s="2">
        <v>50</v>
      </c>
    </row>
    <row r="53" spans="1:46">
      <c r="A53" s="2">
        <f t="shared" si="0"/>
        <v>0.90000000000000013</v>
      </c>
      <c r="B53" s="2">
        <v>51</v>
      </c>
      <c r="O53" s="2">
        <f t="shared" si="3"/>
        <v>306</v>
      </c>
      <c r="P53" s="2">
        <v>51</v>
      </c>
      <c r="AD53" s="2">
        <f t="shared" si="2"/>
        <v>45.899999999999977</v>
      </c>
      <c r="AE53" s="2">
        <v>51</v>
      </c>
      <c r="AS53" s="2">
        <f t="shared" si="1"/>
        <v>0.15000000000000002</v>
      </c>
      <c r="AT53" s="2">
        <v>51</v>
      </c>
    </row>
    <row r="54" spans="1:46">
      <c r="A54" s="2">
        <f t="shared" si="0"/>
        <v>0.79999999999999982</v>
      </c>
      <c r="B54" s="2">
        <v>52</v>
      </c>
      <c r="O54" s="2">
        <f t="shared" si="3"/>
        <v>312</v>
      </c>
      <c r="P54" s="2">
        <v>52</v>
      </c>
      <c r="AD54" s="2">
        <f t="shared" si="2"/>
        <v>41.599999999999966</v>
      </c>
      <c r="AE54" s="2">
        <v>52</v>
      </c>
      <c r="AS54" s="2">
        <f t="shared" si="1"/>
        <v>0.1333333333333333</v>
      </c>
      <c r="AT54" s="2">
        <v>52</v>
      </c>
    </row>
    <row r="55" spans="1:46">
      <c r="A55" s="2">
        <f t="shared" si="0"/>
        <v>0.70000000000000018</v>
      </c>
      <c r="B55" s="2">
        <v>53</v>
      </c>
      <c r="O55" s="2">
        <f t="shared" si="3"/>
        <v>318</v>
      </c>
      <c r="P55" s="2">
        <v>53</v>
      </c>
      <c r="AD55" s="2">
        <f t="shared" si="2"/>
        <v>37.099999999999966</v>
      </c>
      <c r="AE55" s="2">
        <v>53</v>
      </c>
      <c r="AS55" s="2">
        <f t="shared" si="1"/>
        <v>0.1166666666666667</v>
      </c>
      <c r="AT55" s="2">
        <v>53</v>
      </c>
    </row>
    <row r="56" spans="1:46">
      <c r="A56" s="2">
        <f t="shared" si="0"/>
        <v>0.59999999999999987</v>
      </c>
      <c r="B56" s="2">
        <v>54</v>
      </c>
      <c r="O56" s="2">
        <f t="shared" si="3"/>
        <v>324</v>
      </c>
      <c r="P56" s="2">
        <v>54</v>
      </c>
      <c r="AD56" s="2">
        <f t="shared" si="2"/>
        <v>32.399999999999977</v>
      </c>
      <c r="AE56" s="2">
        <v>54</v>
      </c>
      <c r="AS56" s="2">
        <f t="shared" si="1"/>
        <v>9.9999999999999978E-2</v>
      </c>
      <c r="AT56" s="2">
        <v>54</v>
      </c>
    </row>
    <row r="57" spans="1:46">
      <c r="A57" s="2">
        <f t="shared" si="0"/>
        <v>0.50000000000000022</v>
      </c>
      <c r="B57" s="2">
        <v>55</v>
      </c>
      <c r="O57" s="2">
        <f t="shared" si="3"/>
        <v>330</v>
      </c>
      <c r="P57" s="2">
        <v>55</v>
      </c>
      <c r="AD57" s="2">
        <f t="shared" si="2"/>
        <v>27.5</v>
      </c>
      <c r="AE57" s="2">
        <v>55</v>
      </c>
      <c r="AS57" s="2">
        <f t="shared" si="1"/>
        <v>8.333333333333337E-2</v>
      </c>
      <c r="AT57" s="2">
        <v>55</v>
      </c>
    </row>
    <row r="58" spans="1:46">
      <c r="A58" s="2">
        <f t="shared" si="0"/>
        <v>0.39999999999999991</v>
      </c>
      <c r="B58" s="2">
        <v>56</v>
      </c>
      <c r="O58" s="2">
        <f t="shared" si="3"/>
        <v>336</v>
      </c>
      <c r="P58" s="2">
        <v>56</v>
      </c>
      <c r="AD58" s="2">
        <f t="shared" si="2"/>
        <v>22.399999999999977</v>
      </c>
      <c r="AE58" s="2">
        <v>56</v>
      </c>
      <c r="AS58" s="2">
        <f t="shared" si="1"/>
        <v>6.6666666666666652E-2</v>
      </c>
      <c r="AT58" s="2">
        <v>56</v>
      </c>
    </row>
    <row r="59" spans="1:46">
      <c r="A59" s="2">
        <f t="shared" si="0"/>
        <v>0.30000000000000027</v>
      </c>
      <c r="B59" s="2">
        <v>57</v>
      </c>
      <c r="O59" s="2">
        <f t="shared" si="3"/>
        <v>342</v>
      </c>
      <c r="P59" s="2">
        <v>57</v>
      </c>
      <c r="AD59" s="2">
        <f t="shared" si="2"/>
        <v>17.099999999999966</v>
      </c>
      <c r="AE59" s="2">
        <v>57</v>
      </c>
      <c r="AS59" s="2">
        <f t="shared" si="1"/>
        <v>5.0000000000000044E-2</v>
      </c>
      <c r="AT59" s="2">
        <v>57</v>
      </c>
    </row>
    <row r="60" spans="1:46">
      <c r="A60" s="2">
        <f t="shared" si="0"/>
        <v>0.19999999999999996</v>
      </c>
      <c r="B60" s="2">
        <v>58</v>
      </c>
      <c r="O60" s="2">
        <f t="shared" si="3"/>
        <v>348</v>
      </c>
      <c r="P60" s="2">
        <v>58</v>
      </c>
      <c r="AD60" s="2">
        <f t="shared" si="2"/>
        <v>11.599999999999966</v>
      </c>
      <c r="AE60" s="2">
        <v>58</v>
      </c>
      <c r="AS60" s="2">
        <f t="shared" si="1"/>
        <v>3.3333333333333326E-2</v>
      </c>
      <c r="AT60" s="2">
        <v>58</v>
      </c>
    </row>
    <row r="61" spans="1:46">
      <c r="A61" s="2">
        <f t="shared" si="0"/>
        <v>0.10000000000000031</v>
      </c>
      <c r="B61" s="2">
        <v>59</v>
      </c>
      <c r="O61" s="2">
        <f t="shared" si="3"/>
        <v>354</v>
      </c>
      <c r="P61" s="2">
        <v>59</v>
      </c>
      <c r="AD61" s="2">
        <f t="shared" si="2"/>
        <v>5.8999999999999773</v>
      </c>
      <c r="AE61" s="2">
        <v>59</v>
      </c>
      <c r="AS61" s="2">
        <f t="shared" si="1"/>
        <v>1.6666666666666718E-2</v>
      </c>
      <c r="AT61" s="2">
        <v>59</v>
      </c>
    </row>
    <row r="62" spans="1:46">
      <c r="A62" s="2">
        <f t="shared" si="0"/>
        <v>0</v>
      </c>
      <c r="B62" s="2">
        <v>60</v>
      </c>
      <c r="O62" s="2">
        <f t="shared" si="3"/>
        <v>360</v>
      </c>
      <c r="P62" s="2">
        <v>60</v>
      </c>
      <c r="AD62" s="2">
        <f t="shared" si="2"/>
        <v>0</v>
      </c>
      <c r="AE62" s="2">
        <v>60</v>
      </c>
      <c r="AS62" s="2">
        <f t="shared" si="1"/>
        <v>0</v>
      </c>
      <c r="AT62" s="2">
        <v>60</v>
      </c>
    </row>
  </sheetData>
  <mergeCells count="6">
    <mergeCell ref="G8:K8"/>
    <mergeCell ref="G1:K1"/>
    <mergeCell ref="G2:K2"/>
    <mergeCell ref="G4:K4"/>
    <mergeCell ref="G5:K5"/>
    <mergeCell ref="G7:K7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2019-11-03T18:37:50Z</dcterms:modified>
</cp:coreProperties>
</file>