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H14" i="2" l="1"/>
  <c r="C14" i="2"/>
  <c r="D14" i="2"/>
  <c r="E14" i="2"/>
  <c r="F14" i="2"/>
  <c r="G14" i="2"/>
  <c r="B14" i="2"/>
  <c r="D13" i="2"/>
  <c r="E13" i="2"/>
  <c r="F13" i="2"/>
  <c r="G13" i="2"/>
  <c r="C13" i="2"/>
  <c r="D9" i="2"/>
  <c r="E9" i="2"/>
  <c r="F9" i="2"/>
  <c r="G9" i="2"/>
  <c r="H9" i="2"/>
  <c r="C9" i="2"/>
  <c r="G5" i="2"/>
  <c r="F5" i="2"/>
  <c r="E5" i="2"/>
  <c r="D5" i="2"/>
  <c r="C5" i="2"/>
  <c r="B5" i="2"/>
  <c r="B9" i="2"/>
  <c r="G8" i="2"/>
  <c r="F8" i="2"/>
  <c r="E8" i="2"/>
  <c r="D8" i="2"/>
  <c r="C8" i="2"/>
  <c r="B3" i="2"/>
  <c r="D3" i="2"/>
  <c r="F3" i="2"/>
  <c r="H3" i="2"/>
  <c r="J3" i="2"/>
  <c r="L3" i="2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M5" i="1"/>
  <c r="L5" i="1"/>
  <c r="K5" i="1"/>
  <c r="E5" i="1"/>
  <c r="F5" i="1"/>
  <c r="G5" i="1"/>
  <c r="H5" i="1"/>
  <c r="I5" i="1"/>
  <c r="J5" i="1"/>
  <c r="D5" i="1"/>
  <c r="C5" i="1"/>
  <c r="B5" i="1"/>
</calcChain>
</file>

<file path=xl/sharedStrings.xml><?xml version="1.0" encoding="utf-8"?>
<sst xmlns="http://schemas.openxmlformats.org/spreadsheetml/2006/main" count="28" uniqueCount="26">
  <si>
    <t>Продажи</t>
  </si>
  <si>
    <t>Продавцы</t>
  </si>
  <si>
    <t>Функция</t>
  </si>
  <si>
    <r>
      <t>-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scheme val="minor"/>
      </rPr>
      <t>&lt;x&lt;=9</t>
    </r>
  </si>
  <si>
    <t>9&lt;x&lt;=12</t>
  </si>
  <si>
    <t>12&lt;x&lt;=13</t>
  </si>
  <si>
    <t>13&lt;x&lt;=14</t>
  </si>
  <si>
    <t>14&lt;x&lt;=15</t>
  </si>
  <si>
    <t>15&lt;x&lt;=16</t>
  </si>
  <si>
    <t>16&lt;x&lt;=17</t>
  </si>
  <si>
    <t>17&lt;x&lt;=19</t>
  </si>
  <si>
    <t>19&lt;x&lt;=21</t>
  </si>
  <si>
    <t>21&lt;x&lt;=23</t>
  </si>
  <si>
    <t>23&lt;x&lt;=27</t>
  </si>
  <si>
    <t>27&lt;x&lt;=∞</t>
  </si>
  <si>
    <t>Интервалы для построения функции</t>
  </si>
  <si>
    <t>Значения для построения функции</t>
  </si>
  <si>
    <t>Интервал расходов</t>
  </si>
  <si>
    <t>Число покупателей</t>
  </si>
  <si>
    <t>Доля покупателей</t>
  </si>
  <si>
    <t>x</t>
  </si>
  <si>
    <t>Fn(x)</t>
  </si>
  <si>
    <r>
      <t>-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</rPr>
      <t>&lt;x&lt;=100</t>
    </r>
  </si>
  <si>
    <t>Число покупателей для Fn</t>
  </si>
  <si>
    <t>Для графика</t>
  </si>
  <si>
    <t>1300&lt;x&lt;∞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</si>
</sst>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/>
              <a:t>Эмпирическая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Лист1!$B$8:$C$8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Лист1!$B$9:$C$9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Лист1!$D$8:$E$8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Лист1!$D$9:$E$9</c:f>
              <c:numCache>
                <c:formatCode>General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Лист1!$F$8:$G$8</c:f>
              <c:strCache>
                <c:ptCount val="2"/>
                <c:pt idx="0">
                  <c:v>12</c:v>
                </c:pt>
                <c:pt idx="1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Лист1!$F$8:$G$8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Лист1!$F$9:$G$9</c:f>
              <c:numCache>
                <c:formatCode>General</c:formatCode>
                <c:ptCount val="2"/>
                <c:pt idx="0">
                  <c:v>0.11538461538461539</c:v>
                </c:pt>
                <c:pt idx="1">
                  <c:v>0.11538461538461539</c:v>
                </c:pt>
              </c:numCache>
            </c:numRef>
          </c:yVal>
          <c:smooth val="0"/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Лист1!$H$8:$I$8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Лист1!$H$9:$I$9</c:f>
              <c:numCache>
                <c:formatCode>General</c:formatCode>
                <c:ptCount val="2"/>
                <c:pt idx="0">
                  <c:v>0.23076923076923078</c:v>
                </c:pt>
                <c:pt idx="1">
                  <c:v>0.23076923076923078</c:v>
                </c:pt>
              </c:numCache>
            </c:numRef>
          </c:y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Лист1!$J$8:$K$8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Лист1!$J$9:$K$9</c:f>
              <c:numCache>
                <c:formatCode>General</c:formatCode>
                <c:ptCount val="2"/>
                <c:pt idx="0">
                  <c:v>0.46153846153846156</c:v>
                </c:pt>
                <c:pt idx="1">
                  <c:v>0.46153846153846156</c:v>
                </c:pt>
              </c:numCache>
            </c:numRef>
          </c:yVal>
          <c:smooth val="0"/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Лист1!$L$8:$M$8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Лист1!$L$9:$M$9</c:f>
              <c:numCache>
                <c:formatCode>General</c:formatCode>
                <c:ptCount val="2"/>
                <c:pt idx="0">
                  <c:v>0.65384615384615385</c:v>
                </c:pt>
                <c:pt idx="1">
                  <c:v>0.65384615384615385</c:v>
                </c:pt>
              </c:numCache>
            </c:numRef>
          </c:yVal>
          <c:smooth val="0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Лист1!$N$8:$O$8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Лист1!$N$9:$O$9</c:f>
              <c:numCache>
                <c:formatCode>General</c:formatCode>
                <c:ptCount val="2"/>
                <c:pt idx="0">
                  <c:v>0.76923076923076927</c:v>
                </c:pt>
                <c:pt idx="1">
                  <c:v>0.76923076923076927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Лист1!$P$8:$Q$8</c:f>
              <c:strCache>
                <c:ptCount val="2"/>
                <c:pt idx="0">
                  <c:v>17</c:v>
                </c:pt>
                <c:pt idx="1">
                  <c:v>19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Лист1!$P$8:$Q$8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Лист1!$P$9:$Q$9</c:f>
              <c:numCache>
                <c:formatCode>General</c:formatCode>
                <c:ptCount val="2"/>
                <c:pt idx="0">
                  <c:v>0.84615384615384615</c:v>
                </c:pt>
                <c:pt idx="1">
                  <c:v>0.84615384615384615</c:v>
                </c:pt>
              </c:numCache>
            </c:numRef>
          </c:yVal>
          <c:smooth val="0"/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Лист1!$R$8:$S$8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Лист1!$R$9:$S$9</c:f>
              <c:numCache>
                <c:formatCode>General</c:formatCode>
                <c:ptCount val="2"/>
                <c:pt idx="0">
                  <c:v>0.88461538461538458</c:v>
                </c:pt>
                <c:pt idx="1">
                  <c:v>0.88461538461538458</c:v>
                </c:pt>
              </c:numCache>
            </c:numRef>
          </c:yVal>
          <c:smooth val="0"/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Лист1!$T$8:$U$8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Лист1!$T$9:$U$9</c:f>
              <c:numCache>
                <c:formatCode>General</c:formatCode>
                <c:ptCount val="2"/>
                <c:pt idx="0">
                  <c:v>0.92307692307692313</c:v>
                </c:pt>
                <c:pt idx="1">
                  <c:v>0.92307692307692313</c:v>
                </c:pt>
              </c:numCache>
            </c:numRef>
          </c:yVal>
          <c:smooth val="0"/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Лист1!$V$8:$W$8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Лист1!$V$9:$W$9</c:f>
              <c:numCache>
                <c:formatCode>General</c:formatCode>
                <c:ptCount val="2"/>
                <c:pt idx="0">
                  <c:v>0.96153846153846156</c:v>
                </c:pt>
                <c:pt idx="1">
                  <c:v>0.96153846153846156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Лист1!$X$8</c:f>
              <c:strCache>
                <c:ptCount val="1"/>
                <c:pt idx="0">
                  <c:v>27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Лист1!$X$8:$Y$8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xVal>
          <c:yVal>
            <c:numRef>
              <c:f>Лист1!$X$9:$Y$9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45504"/>
        <c:axId val="841850944"/>
      </c:scatterChart>
      <c:valAx>
        <c:axId val="84184550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850944"/>
        <c:crosses val="autoZero"/>
        <c:crossBetween val="midCat"/>
      </c:valAx>
      <c:valAx>
        <c:axId val="8418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8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594925634295719E-2"/>
          <c:y val="0.18097222222222226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Лист2!$B$13:$I$13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numCache>
            </c:numRef>
          </c:xVal>
          <c:yVal>
            <c:numRef>
              <c:f>Лист2!$B$14:$I$14</c:f>
              <c:numCache>
                <c:formatCode>General</c:formatCode>
                <c:ptCount val="8"/>
                <c:pt idx="0">
                  <c:v>0</c:v>
                </c:pt>
                <c:pt idx="1">
                  <c:v>0.16304347826086957</c:v>
                </c:pt>
                <c:pt idx="2">
                  <c:v>0.36956521739130432</c:v>
                </c:pt>
                <c:pt idx="3">
                  <c:v>0.64130434782608692</c:v>
                </c:pt>
                <c:pt idx="4">
                  <c:v>0.80978260869565222</c:v>
                </c:pt>
                <c:pt idx="5">
                  <c:v>0.92934782608695654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35168"/>
        <c:axId val="841843328"/>
      </c:scatterChart>
      <c:valAx>
        <c:axId val="643035168"/>
        <c:scaling>
          <c:orientation val="minMax"/>
          <c:max val="1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843328"/>
        <c:crosses val="autoZero"/>
        <c:crossBetween val="midCat"/>
      </c:valAx>
      <c:valAx>
        <c:axId val="8418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0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10</xdr:row>
      <xdr:rowOff>100012</xdr:rowOff>
    </xdr:from>
    <xdr:to>
      <xdr:col>5</xdr:col>
      <xdr:colOff>1190624</xdr:colOff>
      <xdr:row>25</xdr:row>
      <xdr:rowOff>28576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16</xdr:row>
      <xdr:rowOff>14287</xdr:rowOff>
    </xdr:from>
    <xdr:to>
      <xdr:col>8</xdr:col>
      <xdr:colOff>252412</xdr:colOff>
      <xdr:row>30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D21" sqref="D21"/>
    </sheetView>
  </sheetViews>
  <sheetFormatPr defaultRowHeight="15" x14ac:dyDescent="0.25"/>
  <cols>
    <col min="1" max="1" width="34.28515625" customWidth="1"/>
    <col min="2" max="5" width="18.28515625" customWidth="1"/>
    <col min="6" max="6" width="18.140625" customWidth="1"/>
    <col min="7" max="7" width="18.42578125" customWidth="1"/>
    <col min="8" max="8" width="18.28515625" customWidth="1"/>
    <col min="9" max="9" width="18.140625" customWidth="1"/>
    <col min="10" max="11" width="18.28515625" customWidth="1"/>
    <col min="12" max="12" width="18.140625" customWidth="1"/>
    <col min="13" max="13" width="18.28515625" customWidth="1"/>
  </cols>
  <sheetData>
    <row r="1" spans="1:25" x14ac:dyDescent="0.25">
      <c r="A1" t="s">
        <v>0</v>
      </c>
      <c r="B1">
        <v>9</v>
      </c>
      <c r="C1">
        <v>12</v>
      </c>
      <c r="D1">
        <v>13</v>
      </c>
      <c r="E1">
        <v>14</v>
      </c>
      <c r="F1">
        <v>15</v>
      </c>
      <c r="G1">
        <v>16</v>
      </c>
      <c r="H1">
        <v>17</v>
      </c>
      <c r="I1">
        <v>19</v>
      </c>
      <c r="J1">
        <v>21</v>
      </c>
      <c r="K1">
        <v>23</v>
      </c>
      <c r="L1">
        <v>27</v>
      </c>
    </row>
    <row r="2" spans="1:25" x14ac:dyDescent="0.25">
      <c r="A2" t="s">
        <v>1</v>
      </c>
      <c r="B2">
        <v>1</v>
      </c>
      <c r="C2">
        <v>2</v>
      </c>
      <c r="D2">
        <v>3</v>
      </c>
      <c r="E2">
        <v>6</v>
      </c>
      <c r="F2">
        <v>5</v>
      </c>
      <c r="G2">
        <v>3</v>
      </c>
      <c r="H2">
        <v>2</v>
      </c>
      <c r="I2">
        <v>1</v>
      </c>
      <c r="J2">
        <v>1</v>
      </c>
      <c r="K2">
        <v>1</v>
      </c>
      <c r="L2">
        <v>1</v>
      </c>
    </row>
    <row r="4" spans="1:25" x14ac:dyDescent="0.25">
      <c r="A4" t="s">
        <v>2</v>
      </c>
      <c r="B4" s="1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25" x14ac:dyDescent="0.25">
      <c r="B5">
        <f>0/SUM($B$2:$L$2)</f>
        <v>0</v>
      </c>
      <c r="C5">
        <f>SUM($B$2:B2)/SUM($B$2:$L$2)</f>
        <v>3.8461538461538464E-2</v>
      </c>
      <c r="D5">
        <f>SUM($B$2:C2)/SUM($B$2:$L$2)</f>
        <v>0.11538461538461539</v>
      </c>
      <c r="E5">
        <f>SUM($B$2:D2)/SUM($B$2:$L$2)</f>
        <v>0.23076923076923078</v>
      </c>
      <c r="F5">
        <f>SUM($B$2:E2)/SUM($B$2:$L$2)</f>
        <v>0.46153846153846156</v>
      </c>
      <c r="G5">
        <f>SUM($B$2:F2)/SUM($B$2:$L$2)</f>
        <v>0.65384615384615385</v>
      </c>
      <c r="H5">
        <f>SUM($B$2:G2)/SUM($B$2:$L$2)</f>
        <v>0.76923076923076927</v>
      </c>
      <c r="I5">
        <f>SUM($B$2:H2)/SUM($B$2:$L$2)</f>
        <v>0.84615384615384615</v>
      </c>
      <c r="J5">
        <f>SUM($B$2:I2)/SUM($B$2:$L$2)</f>
        <v>0.88461538461538458</v>
      </c>
      <c r="K5">
        <f>SUM($B$2:J2)/SUM($B$2:$L$2)</f>
        <v>0.92307692307692313</v>
      </c>
      <c r="L5">
        <f>SUM($B$2:K2)/SUM($B$2:$L$2)</f>
        <v>0.96153846153846156</v>
      </c>
      <c r="M5">
        <f>SUM($B$2:L2)/SUM($B$2:$L$2)</f>
        <v>1</v>
      </c>
    </row>
    <row r="8" spans="1:25" x14ac:dyDescent="0.25">
      <c r="A8" t="s">
        <v>15</v>
      </c>
      <c r="B8" s="2">
        <v>0</v>
      </c>
      <c r="C8" s="3">
        <v>9</v>
      </c>
      <c r="D8" s="2">
        <v>9</v>
      </c>
      <c r="E8" s="3">
        <v>12</v>
      </c>
      <c r="F8" s="2">
        <v>12</v>
      </c>
      <c r="G8" s="3">
        <v>13</v>
      </c>
      <c r="H8" s="2">
        <v>13</v>
      </c>
      <c r="I8" s="3">
        <v>14</v>
      </c>
      <c r="J8" s="2">
        <v>14</v>
      </c>
      <c r="K8" s="3">
        <v>15</v>
      </c>
      <c r="L8" s="2">
        <v>15</v>
      </c>
      <c r="M8" s="3">
        <v>16</v>
      </c>
      <c r="N8" s="2">
        <v>16</v>
      </c>
      <c r="O8" s="3">
        <v>17</v>
      </c>
      <c r="P8" s="2">
        <v>17</v>
      </c>
      <c r="Q8" s="3">
        <v>19</v>
      </c>
      <c r="R8" s="2">
        <v>19</v>
      </c>
      <c r="S8" s="3">
        <v>21</v>
      </c>
      <c r="T8" s="2">
        <v>21</v>
      </c>
      <c r="U8" s="3">
        <v>23</v>
      </c>
      <c r="V8" s="2">
        <v>23</v>
      </c>
      <c r="W8" s="3">
        <v>27</v>
      </c>
      <c r="X8" s="2">
        <v>27</v>
      </c>
      <c r="Y8" s="3">
        <v>30</v>
      </c>
    </row>
    <row r="9" spans="1:25" x14ac:dyDescent="0.25">
      <c r="A9" t="s">
        <v>16</v>
      </c>
      <c r="B9" s="4">
        <v>0</v>
      </c>
      <c r="C9" s="5">
        <v>0</v>
      </c>
      <c r="D9" s="4">
        <f>C5</f>
        <v>3.8461538461538464E-2</v>
      </c>
      <c r="E9" s="5">
        <f>C5</f>
        <v>3.8461538461538464E-2</v>
      </c>
      <c r="F9" s="4">
        <f>D5</f>
        <v>0.11538461538461539</v>
      </c>
      <c r="G9" s="5">
        <f>D5</f>
        <v>0.11538461538461539</v>
      </c>
      <c r="H9" s="4">
        <f>E5</f>
        <v>0.23076923076923078</v>
      </c>
      <c r="I9" s="5">
        <f>E5</f>
        <v>0.23076923076923078</v>
      </c>
      <c r="J9" s="4">
        <f>F5</f>
        <v>0.46153846153846156</v>
      </c>
      <c r="K9" s="5">
        <f>F5</f>
        <v>0.46153846153846156</v>
      </c>
      <c r="L9" s="4">
        <f>G5</f>
        <v>0.65384615384615385</v>
      </c>
      <c r="M9" s="5">
        <f>G5</f>
        <v>0.65384615384615385</v>
      </c>
      <c r="N9" s="4">
        <f>H5</f>
        <v>0.76923076923076927</v>
      </c>
      <c r="O9" s="5">
        <f>H5</f>
        <v>0.76923076923076927</v>
      </c>
      <c r="P9" s="4">
        <f>I5</f>
        <v>0.84615384615384615</v>
      </c>
      <c r="Q9" s="5">
        <f>I5</f>
        <v>0.84615384615384615</v>
      </c>
      <c r="R9" s="4">
        <f>J5</f>
        <v>0.88461538461538458</v>
      </c>
      <c r="S9" s="5">
        <f>J5</f>
        <v>0.88461538461538458</v>
      </c>
      <c r="T9" s="4">
        <f>K5</f>
        <v>0.92307692307692313</v>
      </c>
      <c r="U9" s="5">
        <f>K5</f>
        <v>0.92307692307692313</v>
      </c>
      <c r="V9" s="4">
        <f>L5</f>
        <v>0.96153846153846156</v>
      </c>
      <c r="W9" s="5">
        <f>L5</f>
        <v>0.96153846153846156</v>
      </c>
      <c r="X9" s="4">
        <f>M5</f>
        <v>1</v>
      </c>
      <c r="Y9" s="5">
        <f>M5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3" workbookViewId="0">
      <selection activeCell="E7" sqref="E7"/>
    </sheetView>
  </sheetViews>
  <sheetFormatPr defaultRowHeight="15" x14ac:dyDescent="0.25"/>
  <cols>
    <col min="1" max="1" width="24.85546875" customWidth="1"/>
    <col min="2" max="2" width="10.140625" customWidth="1"/>
    <col min="8" max="8" width="10.7109375" customWidth="1"/>
  </cols>
  <sheetData>
    <row r="1" spans="1:13" x14ac:dyDescent="0.25">
      <c r="A1" t="s">
        <v>17</v>
      </c>
      <c r="B1" s="6">
        <v>100</v>
      </c>
      <c r="C1" s="7">
        <v>300</v>
      </c>
      <c r="D1" s="6">
        <v>300</v>
      </c>
      <c r="E1" s="7">
        <v>500</v>
      </c>
      <c r="F1" s="8">
        <v>500</v>
      </c>
      <c r="G1" s="9">
        <v>700</v>
      </c>
      <c r="H1" s="8">
        <v>700</v>
      </c>
      <c r="I1" s="9">
        <v>900</v>
      </c>
      <c r="J1" s="8">
        <v>900</v>
      </c>
      <c r="K1" s="9">
        <v>1100</v>
      </c>
      <c r="L1" s="8">
        <v>1100</v>
      </c>
      <c r="M1" s="9">
        <v>1300</v>
      </c>
    </row>
    <row r="2" spans="1:13" x14ac:dyDescent="0.25">
      <c r="A2" t="s">
        <v>18</v>
      </c>
      <c r="B2" s="10">
        <v>30</v>
      </c>
      <c r="C2" s="10"/>
      <c r="D2" s="10">
        <v>38</v>
      </c>
      <c r="E2" s="10"/>
      <c r="F2" s="10">
        <v>50</v>
      </c>
      <c r="G2" s="10"/>
      <c r="H2" s="10">
        <v>31</v>
      </c>
      <c r="I2" s="10"/>
      <c r="J2" s="10">
        <v>22</v>
      </c>
      <c r="K2" s="10"/>
      <c r="L2" s="10">
        <v>13</v>
      </c>
      <c r="M2" s="10"/>
    </row>
    <row r="3" spans="1:13" x14ac:dyDescent="0.25">
      <c r="A3" t="s">
        <v>19</v>
      </c>
      <c r="B3" s="10">
        <f>B2/184</f>
        <v>0.16304347826086957</v>
      </c>
      <c r="C3" s="10"/>
      <c r="D3" s="10">
        <f t="shared" ref="D3" si="0">D2/184</f>
        <v>0.20652173913043478</v>
      </c>
      <c r="E3" s="10"/>
      <c r="F3" s="10">
        <f t="shared" ref="F3" si="1">F2/184</f>
        <v>0.27173913043478259</v>
      </c>
      <c r="G3" s="10"/>
      <c r="H3" s="10">
        <f t="shared" ref="H3" si="2">H2/184</f>
        <v>0.16847826086956522</v>
      </c>
      <c r="I3" s="10"/>
      <c r="J3" s="10">
        <f t="shared" ref="J3" si="3">J2/184</f>
        <v>0.11956521739130435</v>
      </c>
      <c r="K3" s="10"/>
      <c r="L3" s="10">
        <f t="shared" ref="L3" si="4">L2/184</f>
        <v>7.0652173913043473E-2</v>
      </c>
      <c r="M3" s="10"/>
    </row>
    <row r="5" spans="1:13" x14ac:dyDescent="0.25">
      <c r="A5" s="12" t="s">
        <v>23</v>
      </c>
      <c r="B5" s="12">
        <f>B2</f>
        <v>30</v>
      </c>
      <c r="C5" s="12">
        <f>D2</f>
        <v>38</v>
      </c>
      <c r="D5" s="12">
        <f>F2</f>
        <v>50</v>
      </c>
      <c r="E5" s="12">
        <f>H2</f>
        <v>31</v>
      </c>
      <c r="F5" s="12">
        <f>J2</f>
        <v>22</v>
      </c>
      <c r="G5" s="12">
        <f>L2</f>
        <v>13</v>
      </c>
    </row>
    <row r="8" spans="1:13" x14ac:dyDescent="0.25">
      <c r="A8" t="s">
        <v>20</v>
      </c>
      <c r="B8" s="11" t="s">
        <v>22</v>
      </c>
      <c r="C8" s="12">
        <f>C1</f>
        <v>300</v>
      </c>
      <c r="D8" s="12">
        <f>E1</f>
        <v>500</v>
      </c>
      <c r="E8" s="12">
        <f>G1</f>
        <v>700</v>
      </c>
      <c r="F8" s="12">
        <f>I1</f>
        <v>900</v>
      </c>
      <c r="G8" s="12">
        <f>K1</f>
        <v>1100</v>
      </c>
      <c r="H8" s="12" t="s">
        <v>25</v>
      </c>
    </row>
    <row r="9" spans="1:13" x14ac:dyDescent="0.25">
      <c r="A9" t="s">
        <v>21</v>
      </c>
      <c r="B9" s="12">
        <f>0/184</f>
        <v>0</v>
      </c>
      <c r="C9" s="12">
        <f>SUM($B$5:B5)/184</f>
        <v>0.16304347826086957</v>
      </c>
      <c r="D9" s="12">
        <f>SUM($B$5:C5)/184</f>
        <v>0.36956521739130432</v>
      </c>
      <c r="E9" s="12">
        <f>SUM($B$5:D5)/184</f>
        <v>0.64130434782608692</v>
      </c>
      <c r="F9" s="12">
        <f>SUM($B$5:E5)/184</f>
        <v>0.80978260869565222</v>
      </c>
      <c r="G9" s="12">
        <f>SUM($B$5:F5)/184</f>
        <v>0.92934782608695654</v>
      </c>
      <c r="H9" s="12">
        <f>SUM($B$5:G5)/184</f>
        <v>1</v>
      </c>
    </row>
    <row r="12" spans="1:13" x14ac:dyDescent="0.25">
      <c r="A12" s="13" t="s">
        <v>24</v>
      </c>
    </row>
    <row r="13" spans="1:13" x14ac:dyDescent="0.25">
      <c r="A13" s="12" t="s">
        <v>20</v>
      </c>
      <c r="B13" s="12">
        <v>100</v>
      </c>
      <c r="C13" s="12">
        <f>C8</f>
        <v>300</v>
      </c>
      <c r="D13" s="12">
        <f t="shared" ref="D13:H13" si="5">D8</f>
        <v>500</v>
      </c>
      <c r="E13" s="12">
        <f t="shared" si="5"/>
        <v>700</v>
      </c>
      <c r="F13" s="12">
        <f t="shared" si="5"/>
        <v>900</v>
      </c>
      <c r="G13" s="12">
        <f t="shared" si="5"/>
        <v>1100</v>
      </c>
      <c r="H13" s="12">
        <v>1300</v>
      </c>
    </row>
    <row r="14" spans="1:13" x14ac:dyDescent="0.25">
      <c r="A14" s="12" t="s">
        <v>21</v>
      </c>
      <c r="B14" s="12">
        <f>B9</f>
        <v>0</v>
      </c>
      <c r="C14" s="12">
        <f t="shared" ref="C14:H14" si="6">C9</f>
        <v>0.16304347826086957</v>
      </c>
      <c r="D14" s="12">
        <f t="shared" si="6"/>
        <v>0.36956521739130432</v>
      </c>
      <c r="E14" s="12">
        <f t="shared" si="6"/>
        <v>0.64130434782608692</v>
      </c>
      <c r="F14" s="12">
        <f t="shared" si="6"/>
        <v>0.80978260869565222</v>
      </c>
      <c r="G14" s="12">
        <f t="shared" si="6"/>
        <v>0.92934782608695654</v>
      </c>
      <c r="H14" s="12">
        <f>1</f>
        <v>1</v>
      </c>
    </row>
  </sheetData>
  <mergeCells count="12"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2020-12-05T18:52:37Z</dcterms:modified>
</cp:coreProperties>
</file>