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2" i="1" l="1"/>
  <c r="P2" i="1"/>
  <c r="G4" i="1"/>
  <c r="N2" i="1"/>
  <c r="J2" i="1"/>
  <c r="J4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J115" i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84" i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79" i="1"/>
  <c r="J80" i="1" s="1"/>
  <c r="J81" i="1" s="1"/>
  <c r="J82" i="1" s="1"/>
  <c r="J83" i="1" s="1"/>
  <c r="J78" i="1"/>
  <c r="J77" i="1"/>
  <c r="J74" i="1"/>
  <c r="J75" i="1" s="1"/>
  <c r="J7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3" i="1"/>
  <c r="G29" i="1"/>
  <c r="G31" i="1"/>
  <c r="G33" i="1"/>
  <c r="G34" i="1"/>
  <c r="G37" i="1"/>
  <c r="G38" i="1"/>
  <c r="G39" i="1"/>
  <c r="G42" i="1"/>
  <c r="G43" i="1"/>
  <c r="G45" i="1"/>
  <c r="G47" i="1"/>
  <c r="G49" i="1"/>
  <c r="G50" i="1"/>
  <c r="G53" i="1"/>
  <c r="G54" i="1"/>
  <c r="G55" i="1"/>
  <c r="G58" i="1"/>
  <c r="G59" i="1"/>
  <c r="G61" i="1"/>
  <c r="G63" i="1"/>
  <c r="G65" i="1"/>
  <c r="G66" i="1"/>
  <c r="G69" i="1"/>
  <c r="G70" i="1"/>
  <c r="G71" i="1"/>
  <c r="G74" i="1"/>
  <c r="G75" i="1"/>
  <c r="G77" i="1"/>
  <c r="G79" i="1"/>
  <c r="G81" i="1"/>
  <c r="G82" i="1"/>
  <c r="G85" i="1"/>
  <c r="G86" i="1"/>
  <c r="G27" i="1"/>
  <c r="C2" i="1"/>
  <c r="G28" i="1" s="1"/>
  <c r="G83" i="1" l="1"/>
  <c r="G78" i="1"/>
  <c r="G73" i="1"/>
  <c r="G67" i="1"/>
  <c r="G62" i="1"/>
  <c r="G57" i="1"/>
  <c r="G51" i="1"/>
  <c r="G46" i="1"/>
  <c r="G41" i="1"/>
  <c r="G35" i="1"/>
  <c r="G30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C15" i="1" l="1"/>
  <c r="C27" i="1" s="1"/>
</calcChain>
</file>

<file path=xl/sharedStrings.xml><?xml version="1.0" encoding="utf-8"?>
<sst xmlns="http://schemas.openxmlformats.org/spreadsheetml/2006/main" count="9" uniqueCount="9">
  <si>
    <t>Ряд</t>
  </si>
  <si>
    <t>Среднее значение признака</t>
  </si>
  <si>
    <t>Дисперсия</t>
  </si>
  <si>
    <t>Среднее квадратичное отклонение</t>
  </si>
  <si>
    <t>Разности для суммы (дисперсия)</t>
  </si>
  <si>
    <t>x для графика</t>
  </si>
  <si>
    <t>fпл</t>
  </si>
  <si>
    <t>zпл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</si>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</sst>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10892388451442"/>
          <c:y val="0.15319444444444447"/>
          <c:w val="0.83939107611548547"/>
          <c:h val="0.6885495042286380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Лист1!$J$2:$J$150</c:f>
              <c:numCache>
                <c:formatCode>General</c:formatCode>
                <c:ptCount val="149"/>
                <c:pt idx="0">
                  <c:v>1.3468592082855757</c:v>
                </c:pt>
                <c:pt idx="1">
                  <c:v>1.4468592082855758</c:v>
                </c:pt>
                <c:pt idx="2">
                  <c:v>1.5468592082855759</c:v>
                </c:pt>
                <c:pt idx="3">
                  <c:v>1.646859208285576</c:v>
                </c:pt>
                <c:pt idx="4">
                  <c:v>1.7468592082855761</c:v>
                </c:pt>
                <c:pt idx="5">
                  <c:v>1.8468592082855761</c:v>
                </c:pt>
                <c:pt idx="6">
                  <c:v>1.9468592082855762</c:v>
                </c:pt>
                <c:pt idx="7">
                  <c:v>2.0468592082855763</c:v>
                </c:pt>
                <c:pt idx="8">
                  <c:v>2.1468592082855764</c:v>
                </c:pt>
                <c:pt idx="9">
                  <c:v>2.2468592082855765</c:v>
                </c:pt>
                <c:pt idx="10">
                  <c:v>2.3468592082855766</c:v>
                </c:pt>
                <c:pt idx="11">
                  <c:v>2.4468592082855767</c:v>
                </c:pt>
                <c:pt idx="12">
                  <c:v>2.5468592082855768</c:v>
                </c:pt>
                <c:pt idx="13">
                  <c:v>2.6468592082855769</c:v>
                </c:pt>
                <c:pt idx="14">
                  <c:v>2.7468592082855769</c:v>
                </c:pt>
                <c:pt idx="15">
                  <c:v>2.846859208285577</c:v>
                </c:pt>
                <c:pt idx="16">
                  <c:v>2.9468592082855771</c:v>
                </c:pt>
                <c:pt idx="17">
                  <c:v>3.0468592082855772</c:v>
                </c:pt>
                <c:pt idx="18">
                  <c:v>3.1468592082855773</c:v>
                </c:pt>
                <c:pt idx="19">
                  <c:v>3.2468592082855774</c:v>
                </c:pt>
                <c:pt idx="20">
                  <c:v>3.3468592082855775</c:v>
                </c:pt>
                <c:pt idx="21">
                  <c:v>3.4468592082855776</c:v>
                </c:pt>
                <c:pt idx="22">
                  <c:v>3.5468592082855777</c:v>
                </c:pt>
                <c:pt idx="23">
                  <c:v>3.6468592082855777</c:v>
                </c:pt>
                <c:pt idx="24">
                  <c:v>3.7468592082855778</c:v>
                </c:pt>
                <c:pt idx="25">
                  <c:v>3.8468592082855779</c:v>
                </c:pt>
                <c:pt idx="26">
                  <c:v>3.946859208285578</c:v>
                </c:pt>
                <c:pt idx="27">
                  <c:v>4.0468592082855777</c:v>
                </c:pt>
                <c:pt idx="28">
                  <c:v>4.1468592082855773</c:v>
                </c:pt>
                <c:pt idx="29">
                  <c:v>4.2468592082855769</c:v>
                </c:pt>
                <c:pt idx="30">
                  <c:v>4.3468592082855766</c:v>
                </c:pt>
                <c:pt idx="31">
                  <c:v>4.4468592082855762</c:v>
                </c:pt>
                <c:pt idx="32">
                  <c:v>4.5468592082855759</c:v>
                </c:pt>
                <c:pt idx="33">
                  <c:v>4.6468592082855755</c:v>
                </c:pt>
                <c:pt idx="34">
                  <c:v>4.7468592082855752</c:v>
                </c:pt>
                <c:pt idx="35">
                  <c:v>4.8468592082855748</c:v>
                </c:pt>
                <c:pt idx="36">
                  <c:v>4.9468592082855745</c:v>
                </c:pt>
                <c:pt idx="37">
                  <c:v>5.0468592082855741</c:v>
                </c:pt>
                <c:pt idx="38">
                  <c:v>5.1468592082855738</c:v>
                </c:pt>
                <c:pt idx="39">
                  <c:v>5.2468592082855734</c:v>
                </c:pt>
                <c:pt idx="40">
                  <c:v>5.346859208285573</c:v>
                </c:pt>
                <c:pt idx="41">
                  <c:v>5.4468592082855727</c:v>
                </c:pt>
                <c:pt idx="42">
                  <c:v>5.5468592082855723</c:v>
                </c:pt>
                <c:pt idx="43">
                  <c:v>5.646859208285572</c:v>
                </c:pt>
                <c:pt idx="44">
                  <c:v>5.7468592082855716</c:v>
                </c:pt>
                <c:pt idx="45">
                  <c:v>5.8468592082855713</c:v>
                </c:pt>
                <c:pt idx="46">
                  <c:v>5.9468592082855709</c:v>
                </c:pt>
                <c:pt idx="47">
                  <c:v>6.0468592082855706</c:v>
                </c:pt>
                <c:pt idx="48">
                  <c:v>6.1468592082855702</c:v>
                </c:pt>
                <c:pt idx="49">
                  <c:v>6.2468592082855698</c:v>
                </c:pt>
                <c:pt idx="50">
                  <c:v>6.3468592082855695</c:v>
                </c:pt>
                <c:pt idx="51">
                  <c:v>6.4468592082855691</c:v>
                </c:pt>
                <c:pt idx="52">
                  <c:v>6.5468592082855688</c:v>
                </c:pt>
                <c:pt idx="53">
                  <c:v>6.6468592082855684</c:v>
                </c:pt>
                <c:pt idx="54">
                  <c:v>6.7468592082855681</c:v>
                </c:pt>
                <c:pt idx="55">
                  <c:v>6.8468592082855677</c:v>
                </c:pt>
                <c:pt idx="56">
                  <c:v>6.9468592082855674</c:v>
                </c:pt>
                <c:pt idx="57">
                  <c:v>7.046859208285567</c:v>
                </c:pt>
                <c:pt idx="58">
                  <c:v>7.1468592082855666</c:v>
                </c:pt>
                <c:pt idx="59">
                  <c:v>7.2468592082855663</c:v>
                </c:pt>
                <c:pt idx="60">
                  <c:v>7.3468592082855659</c:v>
                </c:pt>
                <c:pt idx="61">
                  <c:v>7.4468592082855656</c:v>
                </c:pt>
                <c:pt idx="62">
                  <c:v>7.5468592082855652</c:v>
                </c:pt>
                <c:pt idx="63">
                  <c:v>7.6468592082855649</c:v>
                </c:pt>
                <c:pt idx="64">
                  <c:v>7.7468592082855645</c:v>
                </c:pt>
                <c:pt idx="65">
                  <c:v>7.8468592082855642</c:v>
                </c:pt>
                <c:pt idx="66">
                  <c:v>7.9468592082855638</c:v>
                </c:pt>
                <c:pt idx="67">
                  <c:v>8.0468592082855643</c:v>
                </c:pt>
                <c:pt idx="68">
                  <c:v>8.146859208285564</c:v>
                </c:pt>
                <c:pt idx="69">
                  <c:v>8.2468592082855636</c:v>
                </c:pt>
                <c:pt idx="70">
                  <c:v>8.3468592082855633</c:v>
                </c:pt>
                <c:pt idx="71">
                  <c:v>8.4468592082855629</c:v>
                </c:pt>
                <c:pt idx="72">
                  <c:v>8.5468592082855626</c:v>
                </c:pt>
                <c:pt idx="73">
                  <c:v>8.6468592082855622</c:v>
                </c:pt>
                <c:pt idx="74">
                  <c:v>8.7468592082855618</c:v>
                </c:pt>
                <c:pt idx="75">
                  <c:v>8.8468592082855615</c:v>
                </c:pt>
                <c:pt idx="76">
                  <c:v>8.9468592082855611</c:v>
                </c:pt>
                <c:pt idx="77">
                  <c:v>9.0468592082855608</c:v>
                </c:pt>
                <c:pt idx="78">
                  <c:v>9.1468592082855604</c:v>
                </c:pt>
                <c:pt idx="79">
                  <c:v>9.2468592082855601</c:v>
                </c:pt>
                <c:pt idx="80">
                  <c:v>9.3468592082855597</c:v>
                </c:pt>
                <c:pt idx="81">
                  <c:v>9.4468592082855594</c:v>
                </c:pt>
                <c:pt idx="82">
                  <c:v>9.546859208285559</c:v>
                </c:pt>
                <c:pt idx="83">
                  <c:v>9.6468592082855587</c:v>
                </c:pt>
                <c:pt idx="84">
                  <c:v>9.7468592082855583</c:v>
                </c:pt>
                <c:pt idx="85">
                  <c:v>9.8468592082855579</c:v>
                </c:pt>
                <c:pt idx="86">
                  <c:v>9.9468592082855576</c:v>
                </c:pt>
                <c:pt idx="87">
                  <c:v>10.046859208285557</c:v>
                </c:pt>
                <c:pt idx="88">
                  <c:v>10.146859208285557</c:v>
                </c:pt>
                <c:pt idx="89">
                  <c:v>10.246859208285557</c:v>
                </c:pt>
                <c:pt idx="90">
                  <c:v>10.346859208285556</c:v>
                </c:pt>
                <c:pt idx="91">
                  <c:v>10.446859208285556</c:v>
                </c:pt>
                <c:pt idx="92">
                  <c:v>10.546859208285555</c:v>
                </c:pt>
                <c:pt idx="93">
                  <c:v>10.646859208285555</c:v>
                </c:pt>
                <c:pt idx="94">
                  <c:v>10.746859208285555</c:v>
                </c:pt>
                <c:pt idx="95">
                  <c:v>10.846859208285554</c:v>
                </c:pt>
                <c:pt idx="96">
                  <c:v>10.946859208285554</c:v>
                </c:pt>
                <c:pt idx="97">
                  <c:v>11.046859208285554</c:v>
                </c:pt>
                <c:pt idx="98">
                  <c:v>11.146859208285553</c:v>
                </c:pt>
                <c:pt idx="99">
                  <c:v>11.246859208285553</c:v>
                </c:pt>
                <c:pt idx="100">
                  <c:v>11.346859208285553</c:v>
                </c:pt>
                <c:pt idx="101">
                  <c:v>11.446859208285552</c:v>
                </c:pt>
                <c:pt idx="102">
                  <c:v>11.546859208285552</c:v>
                </c:pt>
                <c:pt idx="103">
                  <c:v>11.646859208285552</c:v>
                </c:pt>
                <c:pt idx="104">
                  <c:v>11.746859208285551</c:v>
                </c:pt>
                <c:pt idx="105">
                  <c:v>11.846859208285551</c:v>
                </c:pt>
                <c:pt idx="106">
                  <c:v>11.94685920828555</c:v>
                </c:pt>
                <c:pt idx="107">
                  <c:v>12.04685920828555</c:v>
                </c:pt>
                <c:pt idx="108">
                  <c:v>12.14685920828555</c:v>
                </c:pt>
                <c:pt idx="109">
                  <c:v>12.246859208285549</c:v>
                </c:pt>
                <c:pt idx="110">
                  <c:v>12.346859208285549</c:v>
                </c:pt>
                <c:pt idx="111">
                  <c:v>12.446859208285549</c:v>
                </c:pt>
                <c:pt idx="112">
                  <c:v>12.546859208285548</c:v>
                </c:pt>
                <c:pt idx="113">
                  <c:v>12.646859208285548</c:v>
                </c:pt>
                <c:pt idx="114">
                  <c:v>12.746859208285548</c:v>
                </c:pt>
                <c:pt idx="115">
                  <c:v>12.846859208285547</c:v>
                </c:pt>
                <c:pt idx="116">
                  <c:v>12.946859208285547</c:v>
                </c:pt>
                <c:pt idx="117">
                  <c:v>13.046859208285547</c:v>
                </c:pt>
                <c:pt idx="118">
                  <c:v>13.146859208285546</c:v>
                </c:pt>
                <c:pt idx="119">
                  <c:v>13.246859208285546</c:v>
                </c:pt>
                <c:pt idx="120">
                  <c:v>13.346859208285546</c:v>
                </c:pt>
                <c:pt idx="121">
                  <c:v>13.446859208285545</c:v>
                </c:pt>
                <c:pt idx="122">
                  <c:v>13.546859208285545</c:v>
                </c:pt>
                <c:pt idx="123">
                  <c:v>13.646859208285544</c:v>
                </c:pt>
                <c:pt idx="124">
                  <c:v>13.746859208285544</c:v>
                </c:pt>
                <c:pt idx="125">
                  <c:v>13.846859208285544</c:v>
                </c:pt>
                <c:pt idx="126">
                  <c:v>13.946859208285543</c:v>
                </c:pt>
                <c:pt idx="127">
                  <c:v>14.046859208285543</c:v>
                </c:pt>
                <c:pt idx="128">
                  <c:v>14.146859208285543</c:v>
                </c:pt>
                <c:pt idx="129">
                  <c:v>14.246859208285542</c:v>
                </c:pt>
                <c:pt idx="130">
                  <c:v>14.346859208285542</c:v>
                </c:pt>
                <c:pt idx="131">
                  <c:v>14.446859208285542</c:v>
                </c:pt>
                <c:pt idx="132">
                  <c:v>14.546859208285541</c:v>
                </c:pt>
                <c:pt idx="133">
                  <c:v>14.646859208285541</c:v>
                </c:pt>
                <c:pt idx="134">
                  <c:v>14.746859208285541</c:v>
                </c:pt>
                <c:pt idx="135">
                  <c:v>14.84685920828554</c:v>
                </c:pt>
                <c:pt idx="136">
                  <c:v>14.94685920828554</c:v>
                </c:pt>
                <c:pt idx="137">
                  <c:v>15.046859208285539</c:v>
                </c:pt>
                <c:pt idx="138">
                  <c:v>15.146859208285539</c:v>
                </c:pt>
                <c:pt idx="139">
                  <c:v>15.246859208285539</c:v>
                </c:pt>
                <c:pt idx="140">
                  <c:v>15.346859208285538</c:v>
                </c:pt>
                <c:pt idx="141">
                  <c:v>15.446859208285538</c:v>
                </c:pt>
                <c:pt idx="142">
                  <c:v>15.546859208285538</c:v>
                </c:pt>
                <c:pt idx="143">
                  <c:v>15.646859208285537</c:v>
                </c:pt>
                <c:pt idx="144">
                  <c:v>15.746859208285537</c:v>
                </c:pt>
                <c:pt idx="145">
                  <c:v>15.846859208285537</c:v>
                </c:pt>
                <c:pt idx="146">
                  <c:v>15.946859208285536</c:v>
                </c:pt>
                <c:pt idx="147">
                  <c:v>16.046859208285536</c:v>
                </c:pt>
                <c:pt idx="148">
                  <c:v>16.146859208285537</c:v>
                </c:pt>
              </c:numCache>
            </c:numRef>
          </c:xVal>
          <c:yVal>
            <c:numRef>
              <c:f>Лист1!$N$2:$N$150</c:f>
              <c:numCache>
                <c:formatCode>General</c:formatCode>
                <c:ptCount val="149"/>
                <c:pt idx="0">
                  <c:v>1.7999853530561254E-3</c:v>
                </c:pt>
                <c:pt idx="1">
                  <c:v>2.0315480301344494E-3</c:v>
                </c:pt>
                <c:pt idx="2">
                  <c:v>2.2891213864991758E-3</c:v>
                </c:pt>
                <c:pt idx="3">
                  <c:v>2.5751003413601288E-3</c:v>
                </c:pt>
                <c:pt idx="4">
                  <c:v>2.8920320071254774E-3</c:v>
                </c:pt>
                <c:pt idx="5">
                  <c:v>3.2426168787042494E-3</c:v>
                </c:pt>
                <c:pt idx="6">
                  <c:v>3.6297088302827238E-3</c:v>
                </c:pt>
                <c:pt idx="7">
                  <c:v>4.0563137729659245E-3</c:v>
                </c:pt>
                <c:pt idx="8">
                  <c:v>4.5255868251399042E-3</c:v>
                </c:pt>
                <c:pt idx="9">
                  <c:v>5.0408278477554313E-3</c:v>
                </c:pt>
                <c:pt idx="10">
                  <c:v>5.6054751991792759E-3</c:v>
                </c:pt>
                <c:pt idx="11">
                  <c:v>6.2230975690161124E-3</c:v>
                </c:pt>
                <c:pt idx="12">
                  <c:v>6.8973837575665295E-3</c:v>
                </c:pt>
                <c:pt idx="13">
                  <c:v>7.6321302775283701E-3</c:v>
                </c:pt>
                <c:pt idx="14">
                  <c:v>8.4312266673165926E-3</c:v>
                </c:pt>
                <c:pt idx="15">
                  <c:v>9.2986384210853052E-3</c:v>
                </c:pt>
                <c:pt idx="16">
                  <c:v>1.0238387459260038E-2</c:v>
                </c:pt>
                <c:pt idx="17">
                  <c:v>1.1254530085160714E-2</c:v>
                </c:pt>
                <c:pt idx="18">
                  <c:v>1.2351132398098749E-2</c:v>
                </c:pt>
                <c:pt idx="19">
                  <c:v>1.3532243161092413E-2</c:v>
                </c:pt>
                <c:pt idx="20">
                  <c:v>1.4801864151934345E-2</c:v>
                </c:pt>
                <c:pt idx="21">
                  <c:v>1.616391805956946E-2</c:v>
                </c:pt>
                <c:pt idx="22">
                  <c:v>1.7622214023345399E-2</c:v>
                </c:pt>
                <c:pt idx="23">
                  <c:v>1.9180410950357028E-2</c:v>
                </c:pt>
                <c:pt idx="24">
                  <c:v>2.0841978785433143E-2</c:v>
                </c:pt>
                <c:pt idx="25">
                  <c:v>2.2610157948851867E-2</c:v>
                </c:pt>
                <c:pt idx="26">
                  <c:v>2.4487917198105929E-2</c:v>
                </c:pt>
                <c:pt idx="27">
                  <c:v>2.6477910211393983E-2</c:v>
                </c:pt>
                <c:pt idx="28">
                  <c:v>2.8582431231360513E-2</c:v>
                </c:pt>
                <c:pt idx="29">
                  <c:v>3.0803370147272271E-2</c:v>
                </c:pt>
                <c:pt idx="30">
                  <c:v>3.3142167431591402E-2</c:v>
                </c:pt>
                <c:pt idx="31">
                  <c:v>3.5599769382048729E-2</c:v>
                </c:pt>
                <c:pt idx="32">
                  <c:v>3.8176584152080993E-2</c:v>
                </c:pt>
                <c:pt idx="33">
                  <c:v>4.0872439080121545E-2</c:v>
                </c:pt>
                <c:pt idx="34">
                  <c:v>4.3686539850981643E-2</c:v>
                </c:pt>
                <c:pt idx="35">
                  <c:v>4.6617432039714246E-2</c:v>
                </c:pt>
                <c:pt idx="36">
                  <c:v>4.9662965599242895E-2</c:v>
                </c:pt>
                <c:pt idx="37">
                  <c:v>5.2820262857049306E-2</c:v>
                </c:pt>
                <c:pt idx="38">
                  <c:v>5.6085690582804625E-2</c:v>
                </c:pt>
                <c:pt idx="39">
                  <c:v>5.9454836677549382E-2</c:v>
                </c:pt>
                <c:pt idx="40">
                  <c:v>6.2922492015528284E-2</c:v>
                </c:pt>
                <c:pt idx="41">
                  <c:v>6.6482637941836939E-2</c:v>
                </c:pt>
                <c:pt idx="42">
                  <c:v>7.0128439892534367E-2</c:v>
                </c:pt>
                <c:pt idx="43">
                  <c:v>7.3852247558857428E-2</c:v>
                </c:pt>
                <c:pt idx="44">
                  <c:v>7.7645601963820129E-2</c:v>
                </c:pt>
                <c:pt idx="45">
                  <c:v>8.1499249758127473E-2</c:v>
                </c:pt>
                <c:pt idx="46">
                  <c:v>8.540316497347053E-2</c:v>
                </c:pt>
                <c:pt idx="47">
                  <c:v>8.9346578395535878E-2</c:v>
                </c:pt>
                <c:pt idx="48">
                  <c:v>9.3318014637251798E-2</c:v>
                </c:pt>
                <c:pt idx="49">
                  <c:v>9.7305336905841991E-2</c:v>
                </c:pt>
                <c:pt idx="50">
                  <c:v>0.10129579936623084</c:v>
                </c:pt>
                <c:pt idx="51">
                  <c:v>0.10527610690943254</c:v>
                </c:pt>
                <c:pt idx="52">
                  <c:v>0.10923248203904953</c:v>
                </c:pt>
                <c:pt idx="53">
                  <c:v>0.11315073849328007</c:v>
                </c:pt>
                <c:pt idx="54">
                  <c:v>0.11701636112532665</c:v>
                </c:pt>
                <c:pt idx="55">
                  <c:v>0.1208145914732844</c:v>
                </c:pt>
                <c:pt idx="56">
                  <c:v>0.12453051836295832</c:v>
                </c:pt>
                <c:pt idx="57">
                  <c:v>0.12814917280508745</c:v>
                </c:pt>
                <c:pt idx="58">
                  <c:v>0.1316556263735725</c:v>
                </c:pt>
                <c:pt idx="59">
                  <c:v>0.13503509218487705</c:v>
                </c:pt>
                <c:pt idx="60">
                  <c:v>0.13827302754206508</c:v>
                </c:pt>
                <c:pt idx="61">
                  <c:v>0.14135523726109309</c:v>
                </c:pt>
                <c:pt idx="62">
                  <c:v>0.14426797666298663</c:v>
                </c:pt>
                <c:pt idx="63">
                  <c:v>0.14699805319422327</c:v>
                </c:pt>
                <c:pt idx="64">
                  <c:v>0.14953292562965159</c:v>
                </c:pt>
                <c:pt idx="65">
                  <c:v>0.15186079981802375</c:v>
                </c:pt>
                <c:pt idx="66">
                  <c:v>0.1539707199499174</c:v>
                </c:pt>
                <c:pt idx="67">
                  <c:v>0.15585265436145324</c:v>
                </c:pt>
                <c:pt idx="68">
                  <c:v>0.15749757493452265</c:v>
                </c:pt>
                <c:pt idx="69">
                  <c:v>0.1588975292147487</c:v>
                </c:pt>
                <c:pt idx="70">
                  <c:v>0.16004570444139868</c:v>
                </c:pt>
                <c:pt idx="71">
                  <c:v>0.16093648276803071</c:v>
                </c:pt>
                <c:pt idx="72">
                  <c:v>0.161565487047652</c:v>
                </c:pt>
                <c:pt idx="73">
                  <c:v>0.16192961666029196</c:v>
                </c:pt>
                <c:pt idx="74">
                  <c:v>0.16202707297266508</c:v>
                </c:pt>
                <c:pt idx="75">
                  <c:v>0.16185737413741044</c:v>
                </c:pt>
                <c:pt idx="76">
                  <c:v>0.16142135906152499</c:v>
                </c:pt>
                <c:pt idx="77">
                  <c:v>0.16072118049825909</c:v>
                </c:pt>
                <c:pt idx="78">
                  <c:v>0.15976028734207059</c:v>
                </c:pt>
                <c:pt idx="79">
                  <c:v>0.15854339633038331</c:v>
                </c:pt>
                <c:pt idx="80">
                  <c:v>0.15707645347703333</c:v>
                </c:pt>
                <c:pt idx="81">
                  <c:v>0.15536658567862913</c:v>
                </c:pt>
                <c:pt idx="82">
                  <c:v>0.15342204304491008</c:v>
                </c:pt>
                <c:pt idx="83">
                  <c:v>0.15125213260598133</c:v>
                </c:pt>
                <c:pt idx="84">
                  <c:v>0.14886714414159902</c:v>
                </c:pt>
                <c:pt idx="85">
                  <c:v>0.14627826895921781</c:v>
                </c:pt>
                <c:pt idx="86">
                  <c:v>0.14349751251721232</c:v>
                </c:pt>
                <c:pt idx="87">
                  <c:v>0.14053760184668129</c:v>
                </c:pt>
                <c:pt idx="88">
                  <c:v>0.13741188876889157</c:v>
                </c:pt>
                <c:pt idx="89">
                  <c:v>0.13413424993529335</c:v>
                </c:pt>
                <c:pt idx="90">
                  <c:v>0.13071898473295615</c:v>
                </c:pt>
                <c:pt idx="91">
                  <c:v>0.12718071210027621</c:v>
                </c:pt>
                <c:pt idx="92">
                  <c:v>0.1235342672861591</c:v>
                </c:pt>
                <c:pt idx="93">
                  <c:v>0.11979459956107404</c:v>
                </c:pt>
                <c:pt idx="94">
                  <c:v>0.11597667185109078</c:v>
                </c:pt>
                <c:pt idx="95">
                  <c:v>0.1120953632171226</c:v>
                </c:pt>
                <c:pt idx="96">
                  <c:v>0.10816537504214398</c:v>
                </c:pt>
                <c:pt idx="97">
                  <c:v>0.10420114172030816</c:v>
                </c:pt>
                <c:pt idx="98">
                  <c:v>0.10021674656495318</c:v>
                </c:pt>
                <c:pt idx="99">
                  <c:v>9.622584356883869E-2</c:v>
                </c:pt>
                <c:pt idx="100">
                  <c:v>9.2241585561048514E-2</c:v>
                </c:pt>
                <c:pt idx="101">
                  <c:v>8.8276559212304567E-2</c:v>
                </c:pt>
                <c:pt idx="102">
                  <c:v>8.43427272454563E-2</c:v>
                </c:pt>
                <c:pt idx="103">
                  <c:v>8.045137811210358E-2</c:v>
                </c:pt>
                <c:pt idx="104">
                  <c:v>7.661308330110253E-2</c:v>
                </c:pt>
                <c:pt idx="105">
                  <c:v>7.2837662351450103E-2</c:v>
                </c:pt>
                <c:pt idx="106">
                  <c:v>6.9134155552005569E-2</c:v>
                </c:pt>
                <c:pt idx="107">
                  <c:v>6.5510804224846134E-2</c:v>
                </c:pt>
                <c:pt idx="108">
                  <c:v>6.1975038408801308E-2</c:v>
                </c:pt>
                <c:pt idx="109">
                  <c:v>5.8533471685763373E-2</c:v>
                </c:pt>
                <c:pt idx="110">
                  <c:v>5.5191902825482121E-2</c:v>
                </c:pt>
                <c:pt idx="111">
                  <c:v>5.1955323865322735E-2</c:v>
                </c:pt>
                <c:pt idx="112">
                  <c:v>4.8827934190339567E-2</c:v>
                </c:pt>
                <c:pt idx="113">
                  <c:v>4.5813160136292524E-2</c:v>
                </c:pt>
                <c:pt idx="114">
                  <c:v>4.2913679604046615E-2</c:v>
                </c:pt>
                <c:pt idx="115">
                  <c:v>4.0131451148147271E-2</c:v>
                </c:pt>
                <c:pt idx="116">
                  <c:v>3.7467746985116429E-2</c:v>
                </c:pt>
                <c:pt idx="117">
                  <c:v>3.4923189357902708E-2</c:v>
                </c:pt>
                <c:pt idx="118">
                  <c:v>3.2497789691566449E-2</c:v>
                </c:pt>
                <c:pt idx="119">
                  <c:v>3.0190989981208588E-2</c:v>
                </c:pt>
                <c:pt idx="120">
                  <c:v>2.8001705865801162E-2</c:v>
                </c:pt>
                <c:pt idx="121">
                  <c:v>2.5928370860313448E-2</c:v>
                </c:pt>
                <c:pt idx="122">
                  <c:v>2.3968981242667001E-2</c:v>
                </c:pt>
                <c:pt idx="123">
                  <c:v>2.2121141120870325E-2</c:v>
                </c:pt>
                <c:pt idx="124">
                  <c:v>2.038210723843515E-2</c:v>
                </c:pt>
                <c:pt idx="125">
                  <c:v>1.8748833112103444E-2</c:v>
                </c:pt>
                <c:pt idx="126">
                  <c:v>1.7218012134271096E-2</c:v>
                </c:pt>
                <c:pt idx="127">
                  <c:v>1.5786119312547621E-2</c:v>
                </c:pt>
                <c:pt idx="128">
                  <c:v>1.444945135994012E-2</c:v>
                </c:pt>
                <c:pt idx="129">
                  <c:v>1.3204164890531785E-2</c:v>
                </c:pt>
                <c:pt idx="130">
                  <c:v>1.2046312516626278E-2</c:v>
                </c:pt>
                <c:pt idx="131">
                  <c:v>1.0971876683587865E-2</c:v>
                </c:pt>
                <c:pt idx="132">
                  <c:v>9.9768011175256528E-3</c:v>
                </c:pt>
                <c:pt idx="133">
                  <c:v>9.0570197981084694E-3</c:v>
                </c:pt>
                <c:pt idx="134">
                  <c:v>8.2084834037866039E-3</c:v>
                </c:pt>
                <c:pt idx="135">
                  <c:v>7.4271832092309446E-3</c:v>
                </c:pt>
                <c:pt idx="136">
                  <c:v>6.709172444640631E-3</c:v>
                </c:pt>
                <c:pt idx="137">
                  <c:v>6.0505851535413288E-3</c:v>
                </c:pt>
                <c:pt idx="138">
                  <c:v>5.4476526096842708E-3</c:v>
                </c:pt>
                <c:pt idx="139">
                  <c:v>4.8967173746034022E-3</c:v>
                </c:pt>
                <c:pt idx="140">
                  <c:v>4.3942450952917005E-3</c:v>
                </c:pt>
                <c:pt idx="141">
                  <c:v>3.9368341563613416E-3</c:v>
                </c:pt>
                <c:pt idx="142">
                  <c:v>3.5212233130432241E-3</c:v>
                </c:pt>
                <c:pt idx="143">
                  <c:v>3.144297440582468E-3</c:v>
                </c:pt>
                <c:pt idx="144">
                  <c:v>2.8030915421532144E-3</c:v>
                </c:pt>
                <c:pt idx="145">
                  <c:v>2.4947931615274897E-3</c:v>
                </c:pt>
                <c:pt idx="146">
                  <c:v>2.2167433485890883E-3</c:v>
                </c:pt>
                <c:pt idx="147">
                  <c:v>1.9664363255975266E-3</c:v>
                </c:pt>
                <c:pt idx="148">
                  <c:v>1.7415180001017141E-3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497376"/>
        <c:axId val="-476503904"/>
      </c:scatterChart>
      <c:valAx>
        <c:axId val="-4764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6503904"/>
        <c:crosses val="autoZero"/>
        <c:crossBetween val="midCat"/>
      </c:valAx>
      <c:valAx>
        <c:axId val="-476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64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F(z)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Лист1!$P$2:$P$150</c:f>
              <c:numCache>
                <c:formatCode>General</c:formatCode>
                <c:ptCount val="149"/>
                <c:pt idx="0">
                  <c:v>-3</c:v>
                </c:pt>
                <c:pt idx="1">
                  <c:v>-2.959385222919459</c:v>
                </c:pt>
                <c:pt idx="2">
                  <c:v>-2.9187704458389176</c:v>
                </c:pt>
                <c:pt idx="3">
                  <c:v>-2.8781556687583763</c:v>
                </c:pt>
                <c:pt idx="4">
                  <c:v>-2.8375408916778353</c:v>
                </c:pt>
                <c:pt idx="5">
                  <c:v>-2.7969261145972943</c:v>
                </c:pt>
                <c:pt idx="6">
                  <c:v>-2.7563113375167529</c:v>
                </c:pt>
                <c:pt idx="7">
                  <c:v>-2.7156965604362115</c:v>
                </c:pt>
                <c:pt idx="8">
                  <c:v>-2.6750817833556706</c:v>
                </c:pt>
                <c:pt idx="9">
                  <c:v>-2.6344670062751296</c:v>
                </c:pt>
                <c:pt idx="10">
                  <c:v>-2.5938522291945882</c:v>
                </c:pt>
                <c:pt idx="11">
                  <c:v>-2.5532374521140468</c:v>
                </c:pt>
                <c:pt idx="12">
                  <c:v>-2.5126226750335059</c:v>
                </c:pt>
                <c:pt idx="13">
                  <c:v>-2.4720078979529645</c:v>
                </c:pt>
                <c:pt idx="14">
                  <c:v>-2.4313931208724231</c:v>
                </c:pt>
                <c:pt idx="15">
                  <c:v>-2.3907783437918821</c:v>
                </c:pt>
                <c:pt idx="16">
                  <c:v>-2.3501635667113407</c:v>
                </c:pt>
                <c:pt idx="17">
                  <c:v>-2.3095487896307998</c:v>
                </c:pt>
                <c:pt idx="18">
                  <c:v>-2.2689340125502584</c:v>
                </c:pt>
                <c:pt idx="19">
                  <c:v>-2.228319235469717</c:v>
                </c:pt>
                <c:pt idx="20">
                  <c:v>-2.187704458389176</c:v>
                </c:pt>
                <c:pt idx="21">
                  <c:v>-2.1470896813086351</c:v>
                </c:pt>
                <c:pt idx="22">
                  <c:v>-2.1064749042280937</c:v>
                </c:pt>
                <c:pt idx="23">
                  <c:v>-2.0658601271475523</c:v>
                </c:pt>
                <c:pt idx="24">
                  <c:v>-2.0252453500670113</c:v>
                </c:pt>
                <c:pt idx="25">
                  <c:v>-1.9846305729864702</c:v>
                </c:pt>
                <c:pt idx="26">
                  <c:v>-1.9440157959059288</c:v>
                </c:pt>
                <c:pt idx="27">
                  <c:v>-1.9034010188253878</c:v>
                </c:pt>
                <c:pt idx="28">
                  <c:v>-1.8627862417448469</c:v>
                </c:pt>
                <c:pt idx="29">
                  <c:v>-1.8221714646643057</c:v>
                </c:pt>
                <c:pt idx="30">
                  <c:v>-1.7815566875837647</c:v>
                </c:pt>
                <c:pt idx="31">
                  <c:v>-1.7409419105032238</c:v>
                </c:pt>
                <c:pt idx="32">
                  <c:v>-1.7003271334226826</c:v>
                </c:pt>
                <c:pt idx="33">
                  <c:v>-1.6597123563421416</c:v>
                </c:pt>
                <c:pt idx="34">
                  <c:v>-1.6190975792616007</c:v>
                </c:pt>
                <c:pt idx="35">
                  <c:v>-1.5784828021810595</c:v>
                </c:pt>
                <c:pt idx="36">
                  <c:v>-1.5378680251005186</c:v>
                </c:pt>
                <c:pt idx="37">
                  <c:v>-1.4972532480199776</c:v>
                </c:pt>
                <c:pt idx="38">
                  <c:v>-1.4566384709394367</c:v>
                </c:pt>
                <c:pt idx="39">
                  <c:v>-1.4160236938588955</c:v>
                </c:pt>
                <c:pt idx="40">
                  <c:v>-1.3754089167783545</c:v>
                </c:pt>
                <c:pt idx="41">
                  <c:v>-1.3347941396978136</c:v>
                </c:pt>
                <c:pt idx="42">
                  <c:v>-1.2941793626172724</c:v>
                </c:pt>
                <c:pt idx="43">
                  <c:v>-1.2535645855367314</c:v>
                </c:pt>
                <c:pt idx="44">
                  <c:v>-1.2129498084561905</c:v>
                </c:pt>
                <c:pt idx="45">
                  <c:v>-1.1723350313756493</c:v>
                </c:pt>
                <c:pt idx="46">
                  <c:v>-1.1317202542951084</c:v>
                </c:pt>
                <c:pt idx="47">
                  <c:v>-1.0911054772145674</c:v>
                </c:pt>
                <c:pt idx="48">
                  <c:v>-1.0504907001340262</c:v>
                </c:pt>
                <c:pt idx="49">
                  <c:v>-1.0098759230534853</c:v>
                </c:pt>
                <c:pt idx="50">
                  <c:v>-0.96926114597294422</c:v>
                </c:pt>
                <c:pt idx="51">
                  <c:v>-0.92864636889240326</c:v>
                </c:pt>
                <c:pt idx="52">
                  <c:v>-0.8880315918118622</c:v>
                </c:pt>
                <c:pt idx="53">
                  <c:v>-0.84741681473132113</c:v>
                </c:pt>
                <c:pt idx="54">
                  <c:v>-0.80680203765078018</c:v>
                </c:pt>
                <c:pt idx="55">
                  <c:v>-0.76618726057023911</c:v>
                </c:pt>
                <c:pt idx="56">
                  <c:v>-0.72557248348969805</c:v>
                </c:pt>
                <c:pt idx="57">
                  <c:v>-0.6849577064091571</c:v>
                </c:pt>
                <c:pt idx="58">
                  <c:v>-0.64434292932861603</c:v>
                </c:pt>
                <c:pt idx="59">
                  <c:v>-0.60372815224807508</c:v>
                </c:pt>
                <c:pt idx="60">
                  <c:v>-0.56311337516753401</c:v>
                </c:pt>
                <c:pt idx="61">
                  <c:v>-0.52249859808699295</c:v>
                </c:pt>
                <c:pt idx="62">
                  <c:v>-0.48188382100645194</c:v>
                </c:pt>
                <c:pt idx="63">
                  <c:v>-0.44126904392591093</c:v>
                </c:pt>
                <c:pt idx="64">
                  <c:v>-0.40065426684536992</c:v>
                </c:pt>
                <c:pt idx="65">
                  <c:v>-0.36003948976482886</c:v>
                </c:pt>
                <c:pt idx="66">
                  <c:v>-0.31942471268428785</c:v>
                </c:pt>
                <c:pt idx="67">
                  <c:v>-0.27880993560374645</c:v>
                </c:pt>
                <c:pt idx="68">
                  <c:v>-0.23819515852320544</c:v>
                </c:pt>
                <c:pt idx="69">
                  <c:v>-0.19758038144266443</c:v>
                </c:pt>
                <c:pt idx="70">
                  <c:v>-0.1569656043621234</c:v>
                </c:pt>
                <c:pt idx="71">
                  <c:v>-0.11635082728158237</c:v>
                </c:pt>
                <c:pt idx="72">
                  <c:v>-7.5736050201041349E-2</c:v>
                </c:pt>
                <c:pt idx="73">
                  <c:v>-3.512127312050032E-2</c:v>
                </c:pt>
                <c:pt idx="74">
                  <c:v>5.4935039600407026E-3</c:v>
                </c:pt>
                <c:pt idx="75">
                  <c:v>4.6108281040581726E-2</c:v>
                </c:pt>
                <c:pt idx="76">
                  <c:v>8.6723058121122756E-2</c:v>
                </c:pt>
                <c:pt idx="77">
                  <c:v>0.12733783520166378</c:v>
                </c:pt>
                <c:pt idx="78">
                  <c:v>0.16795261228220479</c:v>
                </c:pt>
                <c:pt idx="79">
                  <c:v>0.20856738936274583</c:v>
                </c:pt>
                <c:pt idx="80">
                  <c:v>0.24918216644328686</c:v>
                </c:pt>
                <c:pt idx="81">
                  <c:v>0.2897969435238279</c:v>
                </c:pt>
                <c:pt idx="82">
                  <c:v>0.33041172060436891</c:v>
                </c:pt>
                <c:pt idx="83">
                  <c:v>0.37102649768490992</c:v>
                </c:pt>
                <c:pt idx="84">
                  <c:v>0.41164127476545093</c:v>
                </c:pt>
                <c:pt idx="85">
                  <c:v>0.45225605184599199</c:v>
                </c:pt>
                <c:pt idx="86">
                  <c:v>0.492870828926533</c:v>
                </c:pt>
                <c:pt idx="87">
                  <c:v>0.53348560600707406</c:v>
                </c:pt>
                <c:pt idx="88">
                  <c:v>0.57410038308761502</c:v>
                </c:pt>
                <c:pt idx="89">
                  <c:v>0.61471516016815608</c:v>
                </c:pt>
                <c:pt idx="90">
                  <c:v>0.65532993724869715</c:v>
                </c:pt>
                <c:pt idx="91">
                  <c:v>0.6959447143292381</c:v>
                </c:pt>
                <c:pt idx="92">
                  <c:v>0.73655949140977917</c:v>
                </c:pt>
                <c:pt idx="93">
                  <c:v>0.77717426849032012</c:v>
                </c:pt>
                <c:pt idx="94">
                  <c:v>0.81778904557086118</c:v>
                </c:pt>
                <c:pt idx="95">
                  <c:v>0.85840382265140225</c:v>
                </c:pt>
                <c:pt idx="96">
                  <c:v>0.8990185997319432</c:v>
                </c:pt>
                <c:pt idx="97">
                  <c:v>0.93963337681248427</c:v>
                </c:pt>
                <c:pt idx="98">
                  <c:v>0.98024815389302533</c:v>
                </c:pt>
                <c:pt idx="99">
                  <c:v>1.0208629309735664</c:v>
                </c:pt>
                <c:pt idx="100">
                  <c:v>1.0614777080541073</c:v>
                </c:pt>
                <c:pt idx="101">
                  <c:v>1.1020924851346483</c:v>
                </c:pt>
                <c:pt idx="102">
                  <c:v>1.1427072622151895</c:v>
                </c:pt>
                <c:pt idx="103">
                  <c:v>1.1833220392957304</c:v>
                </c:pt>
                <c:pt idx="104">
                  <c:v>1.2239368163762714</c:v>
                </c:pt>
                <c:pt idx="105">
                  <c:v>1.2645515934568126</c:v>
                </c:pt>
                <c:pt idx="106">
                  <c:v>1.3051663705373535</c:v>
                </c:pt>
                <c:pt idx="107">
                  <c:v>1.3457811476178945</c:v>
                </c:pt>
                <c:pt idx="108">
                  <c:v>1.3863959246984356</c:v>
                </c:pt>
                <c:pt idx="109">
                  <c:v>1.4270107017789766</c:v>
                </c:pt>
                <c:pt idx="110">
                  <c:v>1.4676254788595176</c:v>
                </c:pt>
                <c:pt idx="111">
                  <c:v>1.5082402559400587</c:v>
                </c:pt>
                <c:pt idx="112">
                  <c:v>1.5488550330205997</c:v>
                </c:pt>
                <c:pt idx="113">
                  <c:v>1.5894698101011406</c:v>
                </c:pt>
                <c:pt idx="114">
                  <c:v>1.6300845871816816</c:v>
                </c:pt>
                <c:pt idx="115">
                  <c:v>1.6706993642622228</c:v>
                </c:pt>
                <c:pt idx="116">
                  <c:v>1.7113141413427637</c:v>
                </c:pt>
                <c:pt idx="117">
                  <c:v>1.7519289184233047</c:v>
                </c:pt>
                <c:pt idx="118">
                  <c:v>1.7925436955038458</c:v>
                </c:pt>
                <c:pt idx="119">
                  <c:v>1.8331584725843868</c:v>
                </c:pt>
                <c:pt idx="120">
                  <c:v>1.8737732496649278</c:v>
                </c:pt>
                <c:pt idx="121">
                  <c:v>1.9143880267454689</c:v>
                </c:pt>
                <c:pt idx="122">
                  <c:v>1.9550028038260099</c:v>
                </c:pt>
                <c:pt idx="123">
                  <c:v>1.9956175809065508</c:v>
                </c:pt>
                <c:pt idx="124">
                  <c:v>2.036232357987092</c:v>
                </c:pt>
                <c:pt idx="125">
                  <c:v>2.076847135067633</c:v>
                </c:pt>
                <c:pt idx="126">
                  <c:v>2.1174619121481739</c:v>
                </c:pt>
                <c:pt idx="127">
                  <c:v>2.1580766892287149</c:v>
                </c:pt>
                <c:pt idx="128">
                  <c:v>2.1986914663092558</c:v>
                </c:pt>
                <c:pt idx="129">
                  <c:v>2.2393062433897972</c:v>
                </c:pt>
                <c:pt idx="130">
                  <c:v>2.2799210204703382</c:v>
                </c:pt>
                <c:pt idx="131">
                  <c:v>2.3205357975508791</c:v>
                </c:pt>
                <c:pt idx="132">
                  <c:v>2.3611505746314201</c:v>
                </c:pt>
                <c:pt idx="133">
                  <c:v>2.401765351711961</c:v>
                </c:pt>
                <c:pt idx="134">
                  <c:v>2.442380128792502</c:v>
                </c:pt>
                <c:pt idx="135">
                  <c:v>2.4829949058730434</c:v>
                </c:pt>
                <c:pt idx="136">
                  <c:v>2.5236096829535843</c:v>
                </c:pt>
                <c:pt idx="137">
                  <c:v>2.5642244600341253</c:v>
                </c:pt>
                <c:pt idx="138">
                  <c:v>2.6048392371146663</c:v>
                </c:pt>
                <c:pt idx="139">
                  <c:v>2.6454540141952072</c:v>
                </c:pt>
                <c:pt idx="140">
                  <c:v>2.6860687912757482</c:v>
                </c:pt>
                <c:pt idx="141">
                  <c:v>2.7266835683562896</c:v>
                </c:pt>
                <c:pt idx="142">
                  <c:v>2.7672983454368305</c:v>
                </c:pt>
                <c:pt idx="143">
                  <c:v>2.8079131225173715</c:v>
                </c:pt>
                <c:pt idx="144">
                  <c:v>2.8485278995979124</c:v>
                </c:pt>
                <c:pt idx="145">
                  <c:v>2.8891426766784534</c:v>
                </c:pt>
                <c:pt idx="146">
                  <c:v>2.9297574537589943</c:v>
                </c:pt>
                <c:pt idx="147">
                  <c:v>2.9703722308395357</c:v>
                </c:pt>
                <c:pt idx="148">
                  <c:v>3.0109870079200771</c:v>
                </c:pt>
              </c:numCache>
            </c:numRef>
          </c:xVal>
          <c:yVal>
            <c:numRef>
              <c:f>Лист1!$R$2:$R$150</c:f>
              <c:numCache>
                <c:formatCode>General</c:formatCode>
                <c:ptCount val="149"/>
                <c:pt idx="0">
                  <c:v>4.4318484119380075E-3</c:v>
                </c:pt>
                <c:pt idx="1">
                  <c:v>5.0019923194599501E-3</c:v>
                </c:pt>
                <c:pt idx="2">
                  <c:v>5.6361786301565358E-3</c:v>
                </c:pt>
                <c:pt idx="3">
                  <c:v>6.3403040136194126E-3</c:v>
                </c:pt>
                <c:pt idx="4">
                  <c:v>7.1206398631474222E-3</c:v>
                </c:pt>
                <c:pt idx="5">
                  <c:v>7.9838352239973518E-3</c:v>
                </c:pt>
                <c:pt idx="6">
                  <c:v>8.9369167854468998E-3</c:v>
                </c:pt>
                <c:pt idx="7">
                  <c:v>9.9872855756958801E-3</c:v>
                </c:pt>
                <c:pt idx="8">
                  <c:v>1.1142709994850977E-2</c:v>
                </c:pt>
                <c:pt idx="9">
                  <c:v>1.2411314822088553E-2</c:v>
                </c:pt>
                <c:pt idx="10">
                  <c:v>1.3801565839111546E-2</c:v>
                </c:pt>
                <c:pt idx="11">
                  <c:v>1.5322249723728368E-2</c:v>
                </c:pt>
                <c:pt idx="12">
                  <c:v>1.698244888526328E-2</c:v>
                </c:pt>
                <c:pt idx="13">
                  <c:v>1.8791510937985621E-2</c:v>
                </c:pt>
                <c:pt idx="14">
                  <c:v>2.0759012540182215E-2</c:v>
                </c:pt>
                <c:pt idx="15">
                  <c:v>2.2894717365173844E-2</c:v>
                </c:pt>
                <c:pt idx="16">
                  <c:v>2.5208528016679239E-2</c:v>
                </c:pt>
                <c:pt idx="17">
                  <c:v>2.7710431754537045E-2</c:v>
                </c:pt>
                <c:pt idx="18">
                  <c:v>3.0410439957865153E-2</c:v>
                </c:pt>
                <c:pt idx="19">
                  <c:v>3.3318521321087854E-2</c:v>
                </c:pt>
                <c:pt idx="20">
                  <c:v>3.644452885357833E-2</c:v>
                </c:pt>
                <c:pt idx="21">
                  <c:v>3.979812083546732E-2</c:v>
                </c:pt>
                <c:pt idx="22">
                  <c:v>4.3388675969831494E-2</c:v>
                </c:pt>
                <c:pt idx="23">
                  <c:v>4.7225203064198279E-2</c:v>
                </c:pt>
                <c:pt idx="24">
                  <c:v>5.1316245671132056E-2</c:v>
                </c:pt>
                <c:pt idx="25">
                  <c:v>5.566978221747905E-2</c:v>
                </c:pt>
                <c:pt idx="26">
                  <c:v>6.0293122253373806E-2</c:v>
                </c:pt>
                <c:pt idx="27">
                  <c:v>6.5192799553933145E-2</c:v>
                </c:pt>
                <c:pt idx="28">
                  <c:v>7.037446290713377E-2</c:v>
                </c:pt>
                <c:pt idx="29">
                  <c:v>7.5842765519031713E-2</c:v>
                </c:pt>
                <c:pt idx="30">
                  <c:v>8.1601254060483464E-2</c:v>
                </c:pt>
                <c:pt idx="31">
                  <c:v>8.7652258466056759E-2</c:v>
                </c:pt>
                <c:pt idx="32">
                  <c:v>9.3996783674018161E-2</c:v>
                </c:pt>
                <c:pt idx="33">
                  <c:v>0.10063440456430282</c:v>
                </c:pt>
                <c:pt idx="34">
                  <c:v>0.1075631654073812</c:v>
                </c:pt>
                <c:pt idx="35">
                  <c:v>0.11477948517917386</c:v>
                </c:pt>
                <c:pt idx="36">
                  <c:v>0.12227807012398149</c:v>
                </c:pt>
                <c:pt idx="37">
                  <c:v>0.13005183495727193</c:v>
                </c:pt>
                <c:pt idx="38">
                  <c:v>0.13809183409177364</c:v>
                </c:pt>
                <c:pt idx="39">
                  <c:v>0.14638720424255292</c:v>
                </c:pt>
                <c:pt idx="40">
                  <c:v>0.15492511971874123</c:v>
                </c:pt>
                <c:pt idx="41">
                  <c:v>0.1636907616407656</c:v>
                </c:pt>
                <c:pt idx="42">
                  <c:v>0.17266730223205731</c:v>
                </c:pt>
                <c:pt idx="43">
                  <c:v>0.18183590522337389</c:v>
                </c:pt>
                <c:pt idx="44">
                  <c:v>0.19117574327650491</c:v>
                </c:pt>
                <c:pt idx="45">
                  <c:v>0.20066403318307108</c:v>
                </c:pt>
                <c:pt idx="46">
                  <c:v>0.21027608942457499</c:v>
                </c:pt>
                <c:pt idx="47">
                  <c:v>0.21998539649339219</c:v>
                </c:pt>
                <c:pt idx="48">
                  <c:v>0.22976370017296274</c:v>
                </c:pt>
                <c:pt idx="49">
                  <c:v>0.2395811177613521</c:v>
                </c:pt>
                <c:pt idx="50">
                  <c:v>0.24940626699823104</c:v>
                </c:pt>
                <c:pt idx="51">
                  <c:v>0.25920641322409493</c:v>
                </c:pt>
                <c:pt idx="52">
                  <c:v>0.2689476340653944</c:v>
                </c:pt>
                <c:pt idx="53">
                  <c:v>0.27859500070355281</c:v>
                </c:pt>
                <c:pt idx="54">
                  <c:v>0.28811277455315648</c:v>
                </c:pt>
                <c:pt idx="55">
                  <c:v>0.29746461794854345</c:v>
                </c:pt>
                <c:pt idx="56">
                  <c:v>0.30661381722225872</c:v>
                </c:pt>
                <c:pt idx="57">
                  <c:v>0.31552351635701736</c:v>
                </c:pt>
                <c:pt idx="58">
                  <c:v>0.32415695920844945</c:v>
                </c:pt>
                <c:pt idx="59">
                  <c:v>0.33247773813234432</c:v>
                </c:pt>
                <c:pt idx="60">
                  <c:v>0.34045004671049317</c:v>
                </c:pt>
                <c:pt idx="61">
                  <c:v>0.34803893415635023</c:v>
                </c:pt>
                <c:pt idx="62">
                  <c:v>0.35521055889804809</c:v>
                </c:pt>
                <c:pt idx="63">
                  <c:v>0.36193243878384124</c:v>
                </c:pt>
                <c:pt idx="64">
                  <c:v>0.36817369533537064</c:v>
                </c:pt>
                <c:pt idx="65">
                  <c:v>0.37390528948829649</c:v>
                </c:pt>
                <c:pt idx="66">
                  <c:v>0.37910024630834638</c:v>
                </c:pt>
                <c:pt idx="67">
                  <c:v>0.38373386625362854</c:v>
                </c:pt>
                <c:pt idx="68">
                  <c:v>0.38778392067054057</c:v>
                </c:pt>
                <c:pt idx="69">
                  <c:v>0.39123082935958703</c:v>
                </c:pt>
                <c:pt idx="70">
                  <c:v>0.39405781822714403</c:v>
                </c:pt>
                <c:pt idx="71">
                  <c:v>0.39625105524741766</c:v>
                </c:pt>
                <c:pt idx="72">
                  <c:v>0.39779976319273991</c:v>
                </c:pt>
                <c:pt idx="73">
                  <c:v>0.39869630784671617</c:v>
                </c:pt>
                <c:pt idx="74">
                  <c:v>0.39893626068993843</c:v>
                </c:pt>
                <c:pt idx="75">
                  <c:v>0.39851843533805209</c:v>
                </c:pt>
                <c:pt idx="76">
                  <c:v>0.39744489731266586</c:v>
                </c:pt>
                <c:pt idx="77">
                  <c:v>0.39572094703250699</c:v>
                </c:pt>
                <c:pt idx="78">
                  <c:v>0.39335507622079968</c:v>
                </c:pt>
                <c:pt idx="79">
                  <c:v>0.39035889823052261</c:v>
                </c:pt>
                <c:pt idx="80">
                  <c:v>0.38674705308745816</c:v>
                </c:pt>
                <c:pt idx="81">
                  <c:v>0.38253708833740308</c:v>
                </c:pt>
                <c:pt idx="82">
                  <c:v>0.37774931705439718</c:v>
                </c:pt>
                <c:pt idx="83">
                  <c:v>0.37240665461745776</c:v>
                </c:pt>
                <c:pt idx="84">
                  <c:v>0.36653443609055858</c:v>
                </c:pt>
                <c:pt idx="85">
                  <c:v>0.36016021624134625</c:v>
                </c:pt>
                <c:pt idx="86">
                  <c:v>0.35331355440570178</c:v>
                </c:pt>
                <c:pt idx="87">
                  <c:v>0.34602578654559168</c:v>
                </c:pt>
                <c:pt idx="88">
                  <c:v>0.33832978695511934</c:v>
                </c:pt>
                <c:pt idx="89">
                  <c:v>0.33025972214324434</c:v>
                </c:pt>
                <c:pt idx="90">
                  <c:v>0.32185079946083112</c:v>
                </c:pt>
                <c:pt idx="91">
                  <c:v>0.31313901304461272</c:v>
                </c:pt>
                <c:pt idx="92">
                  <c:v>0.30416088962198257</c:v>
                </c:pt>
                <c:pt idx="93">
                  <c:v>0.29495323665944356</c:v>
                </c:pt>
                <c:pt idx="94">
                  <c:v>0.28555289524574551</c:v>
                </c:pt>
                <c:pt idx="95">
                  <c:v>0.27599649998036874</c:v>
                </c:pt>
                <c:pt idx="96">
                  <c:v>0.26632024799162762</c:v>
                </c:pt>
                <c:pt idx="97">
                  <c:v>0.25655967903916349</c:v>
                </c:pt>
                <c:pt idx="98">
                  <c:v>0.24674946846616508</c:v>
                </c:pt>
                <c:pt idx="99">
                  <c:v>0.23692323456070666</c:v>
                </c:pt>
                <c:pt idx="100">
                  <c:v>0.22711336166668786</c:v>
                </c:pt>
                <c:pt idx="101">
                  <c:v>0.21735084015664463</c:v>
                </c:pt>
                <c:pt idx="102">
                  <c:v>0.20766512414484115</c:v>
                </c:pt>
                <c:pt idx="103">
                  <c:v>0.19808400758316216</c:v>
                </c:pt>
                <c:pt idx="104">
                  <c:v>0.18863351914790741</c:v>
                </c:pt>
                <c:pt idx="105">
                  <c:v>0.17933783609598378</c:v>
                </c:pt>
                <c:pt idx="106">
                  <c:v>0.17021921704730528</c:v>
                </c:pt>
                <c:pt idx="107">
                  <c:v>0.1612979534392984</c:v>
                </c:pt>
                <c:pt idx="108">
                  <c:v>0.15259233920181725</c:v>
                </c:pt>
                <c:pt idx="109">
                  <c:v>0.14411865801870222</c:v>
                </c:pt>
                <c:pt idx="110">
                  <c:v>0.13589118737752459</c:v>
                </c:pt>
                <c:pt idx="111">
                  <c:v>0.12792221846322752</c:v>
                </c:pt>
                <c:pt idx="112">
                  <c:v>0.12022209082549262</c:v>
                </c:pt>
                <c:pt idx="113">
                  <c:v>0.1127992406444647</c:v>
                </c:pt>
                <c:pt idx="114">
                  <c:v>0.10566026133529333</c:v>
                </c:pt>
                <c:pt idx="115">
                  <c:v>9.8809975168802633E-2</c:v>
                </c:pt>
                <c:pt idx="116">
                  <c:v>9.2251514543132851E-2</c:v>
                </c:pt>
                <c:pt idx="117">
                  <c:v>8.5986411518763836E-2</c:v>
                </c:pt>
                <c:pt idx="118">
                  <c:v>8.0014694225999758E-2</c:v>
                </c:pt>
                <c:pt idx="119">
                  <c:v>7.4334988768591098E-2</c:v>
                </c:pt>
                <c:pt idx="120">
                  <c:v>6.8944625278312757E-2</c:v>
                </c:pt>
                <c:pt idx="121">
                  <c:v>6.3839746821449175E-2</c:v>
                </c:pt>
                <c:pt idx="122">
                  <c:v>5.9015419917571608E-2</c:v>
                </c:pt>
                <c:pt idx="123">
                  <c:v>5.4465745501946196E-2</c:v>
                </c:pt>
                <c:pt idx="124">
                  <c:v>5.0183969243549939E-2</c:v>
                </c:pt>
                <c:pt idx="125">
                  <c:v>4.6162590219130231E-2</c:v>
                </c:pt>
                <c:pt idx="126">
                  <c:v>4.2393467038183918E-2</c:v>
                </c:pt>
                <c:pt idx="127">
                  <c:v>3.8867920612349893E-2</c:v>
                </c:pt>
                <c:pt idx="128">
                  <c:v>3.5576832863777934E-2</c:v>
                </c:pt>
                <c:pt idx="129">
                  <c:v>3.251074076892569E-2</c:v>
                </c:pt>
                <c:pt idx="130">
                  <c:v>2.9659925235432975E-2</c:v>
                </c:pt>
                <c:pt idx="131">
                  <c:v>2.7014494408845516E-2</c:v>
                </c:pt>
                <c:pt idx="132">
                  <c:v>2.4564461101783588E-2</c:v>
                </c:pt>
                <c:pt idx="133">
                  <c:v>2.2299814129591151E-2</c:v>
                </c:pt>
                <c:pt idx="134">
                  <c:v>2.0210583422651231E-2</c:v>
                </c:pt>
                <c:pt idx="135">
                  <c:v>1.8286898865657843E-2</c:v>
                </c:pt>
                <c:pt idx="136">
                  <c:v>1.6519042887607142E-2</c:v>
                </c:pt>
                <c:pt idx="137">
                  <c:v>1.4897496892677043E-2</c:v>
                </c:pt>
                <c:pt idx="138">
                  <c:v>1.3412981681227249E-2</c:v>
                </c:pt>
                <c:pt idx="139">
                  <c:v>1.2056492061726603E-2</c:v>
                </c:pt>
                <c:pt idx="140">
                  <c:v>1.0819325898496717E-2</c:v>
                </c:pt>
                <c:pt idx="141">
                  <c:v>9.6931078768557541E-3</c:v>
                </c:pt>
                <c:pt idx="142">
                  <c:v>8.6698082967695701E-3</c:v>
                </c:pt>
                <c:pt idx="143">
                  <c:v>7.7417572287720943E-3</c:v>
                </c:pt>
                <c:pt idx="144">
                  <c:v>6.9016543820849766E-3</c:v>
                </c:pt>
                <c:pt idx="145">
                  <c:v>6.1425750449896292E-3</c:v>
                </c:pt>
                <c:pt idx="146">
                  <c:v>5.4579724620750069E-3</c:v>
                </c:pt>
                <c:pt idx="147">
                  <c:v>4.8416770125267053E-3</c:v>
                </c:pt>
                <c:pt idx="148">
                  <c:v>4.2878925486854085E-3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499008"/>
        <c:axId val="-477383168"/>
      </c:scatterChart>
      <c:valAx>
        <c:axId val="-476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7383168"/>
        <c:crosses val="autoZero"/>
        <c:crossBetween val="midCat"/>
      </c:valAx>
      <c:valAx>
        <c:axId val="-477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F(z)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6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28</xdr:row>
      <xdr:rowOff>152400</xdr:rowOff>
    </xdr:from>
    <xdr:to>
      <xdr:col>5</xdr:col>
      <xdr:colOff>452437</xdr:colOff>
      <xdr:row>43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44</xdr:row>
      <xdr:rowOff>147637</xdr:rowOff>
    </xdr:from>
    <xdr:to>
      <xdr:col>5</xdr:col>
      <xdr:colOff>504825</xdr:colOff>
      <xdr:row>59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topLeftCell="A34" workbookViewId="0">
      <selection activeCell="I12" sqref="I12"/>
    </sheetView>
  </sheetViews>
  <sheetFormatPr defaultRowHeight="15" x14ac:dyDescent="0.25"/>
  <cols>
    <col min="3" max="3" width="36.5703125" customWidth="1"/>
    <col min="7" max="7" width="30.42578125" customWidth="1"/>
    <col min="8" max="8" width="9.140625" customWidth="1"/>
    <col min="10" max="10" width="27.28515625" customWidth="1"/>
    <col min="12" max="12" width="10.140625" customWidth="1"/>
  </cols>
  <sheetData>
    <row r="1" spans="1:18" x14ac:dyDescent="0.25">
      <c r="A1" s="1" t="s">
        <v>0</v>
      </c>
      <c r="C1" s="1" t="s">
        <v>1</v>
      </c>
      <c r="J1" t="s">
        <v>5</v>
      </c>
      <c r="N1" t="s">
        <v>6</v>
      </c>
      <c r="P1" t="s">
        <v>7</v>
      </c>
      <c r="R1" t="s">
        <v>8</v>
      </c>
    </row>
    <row r="2" spans="1:18" x14ac:dyDescent="0.25">
      <c r="A2" s="2">
        <v>4</v>
      </c>
      <c r="C2" s="1">
        <f>(1/60)*SUM(A2:A61)</f>
        <v>8.7333333333333325</v>
      </c>
      <c r="J2">
        <f>C2-3*C27</f>
        <v>1.3468592082855757</v>
      </c>
      <c r="N2">
        <f>_xlfn.NORM.DIST(J2,$C$2,$C$27,FALSE)</f>
        <v>1.7999853530561254E-3</v>
      </c>
      <c r="P2">
        <f>(J2-$C$2)/$C$27</f>
        <v>-3</v>
      </c>
      <c r="R2">
        <f>_xlfn.NORM.S.DIST(P2,0)</f>
        <v>4.4318484119380075E-3</v>
      </c>
    </row>
    <row r="3" spans="1:18" x14ac:dyDescent="0.25">
      <c r="A3" s="2">
        <v>5</v>
      </c>
      <c r="J3">
        <f>J2+0.1</f>
        <v>1.4468592082855758</v>
      </c>
      <c r="N3">
        <f t="shared" ref="N3:N66" si="0">_xlfn.NORM.DIST(J3,$C$2,$C$27,FALSE)</f>
        <v>2.0315480301344494E-3</v>
      </c>
      <c r="P3">
        <f t="shared" ref="P3:P66" si="1">(J3-$C$2)/$C$27</f>
        <v>-2.959385222919459</v>
      </c>
      <c r="R3">
        <f t="shared" ref="R3:R66" si="2">_xlfn.NORM.S.DIST(P3,0)</f>
        <v>5.0019923194599501E-3</v>
      </c>
    </row>
    <row r="4" spans="1:18" x14ac:dyDescent="0.25">
      <c r="A4" s="2">
        <v>5</v>
      </c>
      <c r="G4">
        <f>EXP(1)</f>
        <v>2.7182818284590451</v>
      </c>
      <c r="J4">
        <f>J3+0.1</f>
        <v>1.5468592082855759</v>
      </c>
      <c r="N4">
        <f t="shared" si="0"/>
        <v>2.2891213864991758E-3</v>
      </c>
      <c r="P4">
        <f t="shared" si="1"/>
        <v>-2.9187704458389176</v>
      </c>
      <c r="R4">
        <f t="shared" si="2"/>
        <v>5.6361786301565358E-3</v>
      </c>
    </row>
    <row r="5" spans="1:18" x14ac:dyDescent="0.25">
      <c r="A5" s="2">
        <v>5</v>
      </c>
      <c r="J5">
        <f t="shared" ref="J5:J68" si="3">J4+0.1</f>
        <v>1.646859208285576</v>
      </c>
      <c r="N5">
        <f t="shared" si="0"/>
        <v>2.5751003413601288E-3</v>
      </c>
      <c r="P5">
        <f t="shared" si="1"/>
        <v>-2.8781556687583763</v>
      </c>
      <c r="R5">
        <f t="shared" si="2"/>
        <v>6.3403040136194126E-3</v>
      </c>
    </row>
    <row r="6" spans="1:18" x14ac:dyDescent="0.25">
      <c r="A6" s="2">
        <v>5</v>
      </c>
      <c r="J6">
        <f t="shared" si="3"/>
        <v>1.7468592082855761</v>
      </c>
      <c r="N6">
        <f t="shared" si="0"/>
        <v>2.8920320071254774E-3</v>
      </c>
      <c r="P6">
        <f t="shared" si="1"/>
        <v>-2.8375408916778353</v>
      </c>
      <c r="R6">
        <f t="shared" si="2"/>
        <v>7.1206398631474222E-3</v>
      </c>
    </row>
    <row r="7" spans="1:18" x14ac:dyDescent="0.25">
      <c r="A7" s="2">
        <v>6</v>
      </c>
      <c r="J7">
        <f t="shared" si="3"/>
        <v>1.8468592082855761</v>
      </c>
      <c r="N7">
        <f t="shared" si="0"/>
        <v>3.2426168787042494E-3</v>
      </c>
      <c r="P7">
        <f t="shared" si="1"/>
        <v>-2.7969261145972943</v>
      </c>
      <c r="R7">
        <f t="shared" si="2"/>
        <v>7.9838352239973518E-3</v>
      </c>
    </row>
    <row r="8" spans="1:18" x14ac:dyDescent="0.25">
      <c r="A8" s="2">
        <v>6</v>
      </c>
      <c r="J8">
        <f t="shared" si="3"/>
        <v>1.9468592082855762</v>
      </c>
      <c r="N8">
        <f t="shared" si="0"/>
        <v>3.6297088302827238E-3</v>
      </c>
      <c r="P8">
        <f t="shared" si="1"/>
        <v>-2.7563113375167529</v>
      </c>
      <c r="R8">
        <f t="shared" si="2"/>
        <v>8.9369167854468998E-3</v>
      </c>
    </row>
    <row r="9" spans="1:18" x14ac:dyDescent="0.25">
      <c r="A9" s="2">
        <v>6</v>
      </c>
      <c r="J9">
        <f t="shared" si="3"/>
        <v>2.0468592082855763</v>
      </c>
      <c r="N9">
        <f t="shared" si="0"/>
        <v>4.0563137729659245E-3</v>
      </c>
      <c r="P9">
        <f t="shared" si="1"/>
        <v>-2.7156965604362115</v>
      </c>
      <c r="R9">
        <f t="shared" si="2"/>
        <v>9.9872855756958801E-3</v>
      </c>
    </row>
    <row r="10" spans="1:18" x14ac:dyDescent="0.25">
      <c r="A10" s="2">
        <v>6</v>
      </c>
      <c r="J10">
        <f t="shared" si="3"/>
        <v>2.1468592082855764</v>
      </c>
      <c r="N10">
        <f t="shared" si="0"/>
        <v>4.5255868251399042E-3</v>
      </c>
      <c r="P10">
        <f t="shared" si="1"/>
        <v>-2.6750817833556706</v>
      </c>
      <c r="R10">
        <f t="shared" si="2"/>
        <v>1.1142709994850977E-2</v>
      </c>
    </row>
    <row r="11" spans="1:18" x14ac:dyDescent="0.25">
      <c r="A11" s="2">
        <v>6</v>
      </c>
      <c r="J11">
        <f t="shared" si="3"/>
        <v>2.2468592082855765</v>
      </c>
      <c r="N11">
        <f t="shared" si="0"/>
        <v>5.0408278477554313E-3</v>
      </c>
      <c r="P11">
        <f t="shared" si="1"/>
        <v>-2.6344670062751296</v>
      </c>
      <c r="R11">
        <f t="shared" si="2"/>
        <v>1.2411314822088553E-2</v>
      </c>
    </row>
    <row r="12" spans="1:18" x14ac:dyDescent="0.25">
      <c r="A12" s="2">
        <v>7</v>
      </c>
      <c r="J12">
        <f t="shared" si="3"/>
        <v>2.3468592082855766</v>
      </c>
      <c r="N12">
        <f t="shared" si="0"/>
        <v>5.6054751991792759E-3</v>
      </c>
      <c r="P12">
        <f t="shared" si="1"/>
        <v>-2.5938522291945882</v>
      </c>
      <c r="R12">
        <f t="shared" si="2"/>
        <v>1.3801565839111546E-2</v>
      </c>
    </row>
    <row r="13" spans="1:18" x14ac:dyDescent="0.25">
      <c r="A13" s="2">
        <v>7</v>
      </c>
      <c r="J13">
        <f t="shared" si="3"/>
        <v>2.4468592082855767</v>
      </c>
      <c r="N13">
        <f t="shared" si="0"/>
        <v>6.2230975690161124E-3</v>
      </c>
      <c r="P13">
        <f t="shared" si="1"/>
        <v>-2.5532374521140468</v>
      </c>
      <c r="R13">
        <f t="shared" si="2"/>
        <v>1.5322249723728368E-2</v>
      </c>
    </row>
    <row r="14" spans="1:18" x14ac:dyDescent="0.25">
      <c r="A14" s="2">
        <v>7</v>
      </c>
      <c r="C14" s="3" t="s">
        <v>2</v>
      </c>
      <c r="J14">
        <f t="shared" si="3"/>
        <v>2.5468592082855768</v>
      </c>
      <c r="N14">
        <f t="shared" si="0"/>
        <v>6.8973837575665295E-3</v>
      </c>
      <c r="P14">
        <f t="shared" si="1"/>
        <v>-2.5126226750335059</v>
      </c>
      <c r="R14">
        <f t="shared" si="2"/>
        <v>1.698244888526328E-2</v>
      </c>
    </row>
    <row r="15" spans="1:18" x14ac:dyDescent="0.25">
      <c r="A15" s="2">
        <v>7</v>
      </c>
      <c r="C15" s="4">
        <f>(SUM(G27:G86))</f>
        <v>6.0622222222222248</v>
      </c>
      <c r="J15">
        <f t="shared" si="3"/>
        <v>2.6468592082855769</v>
      </c>
      <c r="N15">
        <f t="shared" si="0"/>
        <v>7.6321302775283701E-3</v>
      </c>
      <c r="P15">
        <f t="shared" si="1"/>
        <v>-2.4720078979529645</v>
      </c>
      <c r="R15">
        <f t="shared" si="2"/>
        <v>1.8791510937985621E-2</v>
      </c>
    </row>
    <row r="16" spans="1:18" x14ac:dyDescent="0.25">
      <c r="A16" s="2">
        <v>7</v>
      </c>
      <c r="J16">
        <f t="shared" si="3"/>
        <v>2.7468592082855769</v>
      </c>
      <c r="N16">
        <f t="shared" si="0"/>
        <v>8.4312266673165926E-3</v>
      </c>
      <c r="P16">
        <f t="shared" si="1"/>
        <v>-2.4313931208724231</v>
      </c>
      <c r="R16">
        <f t="shared" si="2"/>
        <v>2.0759012540182215E-2</v>
      </c>
    </row>
    <row r="17" spans="1:18" x14ac:dyDescent="0.25">
      <c r="A17" s="2">
        <v>7</v>
      </c>
      <c r="J17">
        <f t="shared" si="3"/>
        <v>2.846859208285577</v>
      </c>
      <c r="N17">
        <f t="shared" si="0"/>
        <v>9.2986384210853052E-3</v>
      </c>
      <c r="P17">
        <f t="shared" si="1"/>
        <v>-2.3907783437918821</v>
      </c>
      <c r="R17">
        <f t="shared" si="2"/>
        <v>2.2894717365173844E-2</v>
      </c>
    </row>
    <row r="18" spans="1:18" x14ac:dyDescent="0.25">
      <c r="A18" s="2">
        <v>7</v>
      </c>
      <c r="J18">
        <f t="shared" si="3"/>
        <v>2.9468592082855771</v>
      </c>
      <c r="N18">
        <f t="shared" si="0"/>
        <v>1.0238387459260038E-2</v>
      </c>
      <c r="P18">
        <f t="shared" si="1"/>
        <v>-2.3501635667113407</v>
      </c>
      <c r="R18">
        <f t="shared" si="2"/>
        <v>2.5208528016679239E-2</v>
      </c>
    </row>
    <row r="19" spans="1:18" x14ac:dyDescent="0.25">
      <c r="A19" s="2">
        <v>7</v>
      </c>
      <c r="J19">
        <f t="shared" si="3"/>
        <v>3.0468592082855772</v>
      </c>
      <c r="N19">
        <f t="shared" si="0"/>
        <v>1.1254530085160714E-2</v>
      </c>
      <c r="P19">
        <f t="shared" si="1"/>
        <v>-2.3095487896307998</v>
      </c>
      <c r="R19">
        <f t="shared" si="2"/>
        <v>2.7710431754537045E-2</v>
      </c>
    </row>
    <row r="20" spans="1:18" x14ac:dyDescent="0.25">
      <c r="A20" s="2">
        <v>7</v>
      </c>
      <c r="J20">
        <f t="shared" si="3"/>
        <v>3.1468592082855773</v>
      </c>
      <c r="N20">
        <f t="shared" si="0"/>
        <v>1.2351132398098749E-2</v>
      </c>
      <c r="P20">
        <f t="shared" si="1"/>
        <v>-2.2689340125502584</v>
      </c>
      <c r="R20">
        <f t="shared" si="2"/>
        <v>3.0410439957865153E-2</v>
      </c>
    </row>
    <row r="21" spans="1:18" x14ac:dyDescent="0.25">
      <c r="A21" s="2">
        <v>7</v>
      </c>
      <c r="J21">
        <f t="shared" si="3"/>
        <v>3.2468592082855774</v>
      </c>
      <c r="N21">
        <f t="shared" si="0"/>
        <v>1.3532243161092413E-2</v>
      </c>
      <c r="P21">
        <f t="shared" si="1"/>
        <v>-2.228319235469717</v>
      </c>
      <c r="R21">
        <f t="shared" si="2"/>
        <v>3.3318521321087854E-2</v>
      </c>
    </row>
    <row r="22" spans="1:18" x14ac:dyDescent="0.25">
      <c r="A22" s="2">
        <v>7</v>
      </c>
      <c r="J22">
        <f t="shared" si="3"/>
        <v>3.3468592082855775</v>
      </c>
      <c r="N22">
        <f t="shared" si="0"/>
        <v>1.4801864151934345E-2</v>
      </c>
      <c r="P22">
        <f t="shared" si="1"/>
        <v>-2.187704458389176</v>
      </c>
      <c r="R22">
        <f t="shared" si="2"/>
        <v>3.644452885357833E-2</v>
      </c>
    </row>
    <row r="23" spans="1:18" x14ac:dyDescent="0.25">
      <c r="A23" s="2">
        <v>7</v>
      </c>
      <c r="J23">
        <f t="shared" si="3"/>
        <v>3.4468592082855776</v>
      </c>
      <c r="N23">
        <f t="shared" si="0"/>
        <v>1.616391805956946E-2</v>
      </c>
      <c r="P23">
        <f t="shared" si="1"/>
        <v>-2.1470896813086351</v>
      </c>
      <c r="R23">
        <f t="shared" si="2"/>
        <v>3.979812083546732E-2</v>
      </c>
    </row>
    <row r="24" spans="1:18" x14ac:dyDescent="0.25">
      <c r="A24" s="2">
        <v>8</v>
      </c>
      <c r="J24">
        <f t="shared" si="3"/>
        <v>3.5468592082855777</v>
      </c>
      <c r="N24">
        <f t="shared" si="0"/>
        <v>1.7622214023345399E-2</v>
      </c>
      <c r="P24">
        <f t="shared" si="1"/>
        <v>-2.1064749042280937</v>
      </c>
      <c r="R24">
        <f t="shared" si="2"/>
        <v>4.3388675969831494E-2</v>
      </c>
    </row>
    <row r="25" spans="1:18" x14ac:dyDescent="0.25">
      <c r="A25" s="2">
        <v>8</v>
      </c>
      <c r="J25">
        <f t="shared" si="3"/>
        <v>3.6468592082855777</v>
      </c>
      <c r="N25">
        <f t="shared" si="0"/>
        <v>1.9180410950357028E-2</v>
      </c>
      <c r="P25">
        <f t="shared" si="1"/>
        <v>-2.0658601271475523</v>
      </c>
      <c r="R25">
        <f t="shared" si="2"/>
        <v>4.7225203064198279E-2</v>
      </c>
    </row>
    <row r="26" spans="1:18" x14ac:dyDescent="0.25">
      <c r="A26" s="2">
        <v>8</v>
      </c>
      <c r="C26" s="3" t="s">
        <v>3</v>
      </c>
      <c r="G26" s="3" t="s">
        <v>4</v>
      </c>
      <c r="J26">
        <f t="shared" si="3"/>
        <v>3.7468592082855778</v>
      </c>
      <c r="N26">
        <f t="shared" si="0"/>
        <v>2.0841978785433143E-2</v>
      </c>
      <c r="P26">
        <f t="shared" si="1"/>
        <v>-2.0252453500670113</v>
      </c>
      <c r="R26">
        <f t="shared" si="2"/>
        <v>5.1316245671132056E-2</v>
      </c>
    </row>
    <row r="27" spans="1:18" x14ac:dyDescent="0.25">
      <c r="A27" s="2">
        <v>8</v>
      </c>
      <c r="C27" s="3">
        <f>SQRT(C15)</f>
        <v>2.4621580416825855</v>
      </c>
      <c r="G27" s="4">
        <f>((A2-$C$2)^2)/60</f>
        <v>0.3734074074074073</v>
      </c>
      <c r="J27">
        <f t="shared" si="3"/>
        <v>3.8468592082855779</v>
      </c>
      <c r="N27">
        <f t="shared" si="0"/>
        <v>2.2610157948851867E-2</v>
      </c>
      <c r="P27">
        <f t="shared" si="1"/>
        <v>-1.9846305729864702</v>
      </c>
      <c r="R27">
        <f t="shared" si="2"/>
        <v>5.566978221747905E-2</v>
      </c>
    </row>
    <row r="28" spans="1:18" x14ac:dyDescent="0.25">
      <c r="A28" s="2">
        <v>8</v>
      </c>
      <c r="G28" s="4">
        <f t="shared" ref="G28:G86" si="4">((A3-$C$2)^2)/60</f>
        <v>0.2322962962962962</v>
      </c>
      <c r="J28">
        <f t="shared" si="3"/>
        <v>3.946859208285578</v>
      </c>
      <c r="N28">
        <f t="shared" si="0"/>
        <v>2.4487917198105929E-2</v>
      </c>
      <c r="P28">
        <f t="shared" si="1"/>
        <v>-1.9440157959059288</v>
      </c>
      <c r="R28">
        <f t="shared" si="2"/>
        <v>6.0293122253373806E-2</v>
      </c>
    </row>
    <row r="29" spans="1:18" x14ac:dyDescent="0.25">
      <c r="A29" s="2">
        <v>8</v>
      </c>
      <c r="G29" s="4">
        <f t="shared" si="4"/>
        <v>0.2322962962962962</v>
      </c>
      <c r="J29">
        <f t="shared" si="3"/>
        <v>4.0468592082855777</v>
      </c>
      <c r="N29">
        <f t="shared" si="0"/>
        <v>2.6477910211393983E-2</v>
      </c>
      <c r="P29">
        <f t="shared" si="1"/>
        <v>-1.9034010188253878</v>
      </c>
      <c r="R29">
        <f t="shared" si="2"/>
        <v>6.5192799553933145E-2</v>
      </c>
    </row>
    <row r="30" spans="1:18" x14ac:dyDescent="0.25">
      <c r="A30" s="2">
        <v>8</v>
      </c>
      <c r="G30" s="4">
        <f t="shared" si="4"/>
        <v>0.2322962962962962</v>
      </c>
      <c r="J30">
        <f t="shared" si="3"/>
        <v>4.1468592082855773</v>
      </c>
      <c r="N30">
        <f t="shared" si="0"/>
        <v>2.8582431231360513E-2</v>
      </c>
      <c r="P30">
        <f t="shared" si="1"/>
        <v>-1.8627862417448469</v>
      </c>
      <c r="R30">
        <f t="shared" si="2"/>
        <v>7.037446290713377E-2</v>
      </c>
    </row>
    <row r="31" spans="1:18" x14ac:dyDescent="0.25">
      <c r="A31" s="2">
        <v>8</v>
      </c>
      <c r="G31" s="4">
        <f t="shared" si="4"/>
        <v>0.2322962962962962</v>
      </c>
      <c r="J31">
        <f t="shared" si="3"/>
        <v>4.2468592082855769</v>
      </c>
      <c r="N31">
        <f t="shared" si="0"/>
        <v>3.0803370147272271E-2</v>
      </c>
      <c r="P31">
        <f t="shared" si="1"/>
        <v>-1.8221714646643057</v>
      </c>
      <c r="R31">
        <f t="shared" si="2"/>
        <v>7.5842765519031713E-2</v>
      </c>
    </row>
    <row r="32" spans="1:18" x14ac:dyDescent="0.25">
      <c r="A32" s="2">
        <v>8</v>
      </c>
      <c r="G32" s="4">
        <f t="shared" si="4"/>
        <v>0.12451851851851845</v>
      </c>
      <c r="J32">
        <f t="shared" si="3"/>
        <v>4.3468592082855766</v>
      </c>
      <c r="N32">
        <f t="shared" si="0"/>
        <v>3.3142167431591402E-2</v>
      </c>
      <c r="P32">
        <f t="shared" si="1"/>
        <v>-1.7815566875837647</v>
      </c>
      <c r="R32">
        <f t="shared" si="2"/>
        <v>8.1601254060483464E-2</v>
      </c>
    </row>
    <row r="33" spans="1:18" x14ac:dyDescent="0.25">
      <c r="A33" s="2">
        <v>9</v>
      </c>
      <c r="G33" s="4">
        <f t="shared" si="4"/>
        <v>0.12451851851851845</v>
      </c>
      <c r="J33">
        <f t="shared" si="3"/>
        <v>4.4468592082855762</v>
      </c>
      <c r="N33">
        <f t="shared" si="0"/>
        <v>3.5599769382048729E-2</v>
      </c>
      <c r="P33">
        <f t="shared" si="1"/>
        <v>-1.7409419105032238</v>
      </c>
      <c r="R33">
        <f t="shared" si="2"/>
        <v>8.7652258466056759E-2</v>
      </c>
    </row>
    <row r="34" spans="1:18" x14ac:dyDescent="0.25">
      <c r="A34" s="2">
        <v>9</v>
      </c>
      <c r="G34" s="4">
        <f t="shared" si="4"/>
        <v>0.12451851851851845</v>
      </c>
      <c r="J34">
        <f t="shared" si="3"/>
        <v>4.5468592082855759</v>
      </c>
      <c r="N34">
        <f t="shared" si="0"/>
        <v>3.8176584152080993E-2</v>
      </c>
      <c r="P34">
        <f t="shared" si="1"/>
        <v>-1.7003271334226826</v>
      </c>
      <c r="R34">
        <f t="shared" si="2"/>
        <v>9.3996783674018161E-2</v>
      </c>
    </row>
    <row r="35" spans="1:18" x14ac:dyDescent="0.25">
      <c r="A35" s="2">
        <v>9</v>
      </c>
      <c r="G35" s="4">
        <f t="shared" si="4"/>
        <v>0.12451851851851845</v>
      </c>
      <c r="J35">
        <f t="shared" si="3"/>
        <v>4.6468592082855755</v>
      </c>
      <c r="N35">
        <f t="shared" si="0"/>
        <v>4.0872439080121545E-2</v>
      </c>
      <c r="P35">
        <f t="shared" si="1"/>
        <v>-1.6597123563421416</v>
      </c>
      <c r="R35">
        <f t="shared" si="2"/>
        <v>0.10063440456430282</v>
      </c>
    </row>
    <row r="36" spans="1:18" x14ac:dyDescent="0.25">
      <c r="A36" s="2">
        <v>9</v>
      </c>
      <c r="G36" s="4">
        <f t="shared" si="4"/>
        <v>0.12451851851851845</v>
      </c>
      <c r="J36">
        <f t="shared" si="3"/>
        <v>4.7468592082855752</v>
      </c>
      <c r="N36">
        <f t="shared" si="0"/>
        <v>4.3686539850981643E-2</v>
      </c>
      <c r="P36">
        <f t="shared" si="1"/>
        <v>-1.6190975792616007</v>
      </c>
      <c r="R36">
        <f t="shared" si="2"/>
        <v>0.1075631654073812</v>
      </c>
    </row>
    <row r="37" spans="1:18" x14ac:dyDescent="0.25">
      <c r="A37" s="2">
        <v>9</v>
      </c>
      <c r="G37" s="4">
        <f t="shared" si="4"/>
        <v>5.0074074074074028E-2</v>
      </c>
      <c r="J37">
        <f t="shared" si="3"/>
        <v>4.8468592082855748</v>
      </c>
      <c r="N37">
        <f t="shared" si="0"/>
        <v>4.6617432039714246E-2</v>
      </c>
      <c r="P37">
        <f t="shared" si="1"/>
        <v>-1.5784828021810595</v>
      </c>
      <c r="R37">
        <f t="shared" si="2"/>
        <v>0.11477948517917386</v>
      </c>
    </row>
    <row r="38" spans="1:18" x14ac:dyDescent="0.25">
      <c r="A38" s="2">
        <v>9</v>
      </c>
      <c r="G38" s="4">
        <f t="shared" si="4"/>
        <v>5.0074074074074028E-2</v>
      </c>
      <c r="J38">
        <f t="shared" si="3"/>
        <v>4.9468592082855745</v>
      </c>
      <c r="N38">
        <f t="shared" si="0"/>
        <v>4.9662965599242895E-2</v>
      </c>
      <c r="P38">
        <f t="shared" si="1"/>
        <v>-1.5378680251005186</v>
      </c>
      <c r="R38">
        <f t="shared" si="2"/>
        <v>0.12227807012398149</v>
      </c>
    </row>
    <row r="39" spans="1:18" x14ac:dyDescent="0.25">
      <c r="A39" s="2">
        <v>10</v>
      </c>
      <c r="G39" s="4">
        <f t="shared" si="4"/>
        <v>5.0074074074074028E-2</v>
      </c>
      <c r="J39">
        <f t="shared" si="3"/>
        <v>5.0468592082855741</v>
      </c>
      <c r="N39">
        <f t="shared" si="0"/>
        <v>5.2820262857049306E-2</v>
      </c>
      <c r="P39">
        <f t="shared" si="1"/>
        <v>-1.4972532480199776</v>
      </c>
      <c r="R39">
        <f t="shared" si="2"/>
        <v>0.13005183495727193</v>
      </c>
    </row>
    <row r="40" spans="1:18" x14ac:dyDescent="0.25">
      <c r="A40" s="2">
        <v>10</v>
      </c>
      <c r="G40" s="4">
        <f t="shared" si="4"/>
        <v>5.0074074074074028E-2</v>
      </c>
      <c r="J40">
        <f t="shared" si="3"/>
        <v>5.1468592082855738</v>
      </c>
      <c r="N40">
        <f t="shared" si="0"/>
        <v>5.6085690582804625E-2</v>
      </c>
      <c r="P40">
        <f t="shared" si="1"/>
        <v>-1.4566384709394367</v>
      </c>
      <c r="R40">
        <f t="shared" si="2"/>
        <v>0.13809183409177364</v>
      </c>
    </row>
    <row r="41" spans="1:18" x14ac:dyDescent="0.25">
      <c r="A41" s="2">
        <v>10</v>
      </c>
      <c r="G41" s="4">
        <f t="shared" si="4"/>
        <v>5.0074074074074028E-2</v>
      </c>
      <c r="J41">
        <f t="shared" si="3"/>
        <v>5.2468592082855734</v>
      </c>
      <c r="N41">
        <f t="shared" si="0"/>
        <v>5.9454836677549382E-2</v>
      </c>
      <c r="P41">
        <f t="shared" si="1"/>
        <v>-1.4160236938588955</v>
      </c>
      <c r="R41">
        <f t="shared" si="2"/>
        <v>0.14638720424255292</v>
      </c>
    </row>
    <row r="42" spans="1:18" x14ac:dyDescent="0.25">
      <c r="A42" s="2">
        <v>10</v>
      </c>
      <c r="G42" s="4">
        <f t="shared" si="4"/>
        <v>5.0074074074074028E-2</v>
      </c>
      <c r="J42">
        <f t="shared" si="3"/>
        <v>5.346859208285573</v>
      </c>
      <c r="N42">
        <f t="shared" si="0"/>
        <v>6.2922492015528284E-2</v>
      </c>
      <c r="P42">
        <f t="shared" si="1"/>
        <v>-1.3754089167783545</v>
      </c>
      <c r="R42">
        <f t="shared" si="2"/>
        <v>0.15492511971874123</v>
      </c>
    </row>
    <row r="43" spans="1:18" x14ac:dyDescent="0.25">
      <c r="A43" s="2">
        <v>10</v>
      </c>
      <c r="G43" s="4">
        <f t="shared" si="4"/>
        <v>5.0074074074074028E-2</v>
      </c>
      <c r="J43">
        <f t="shared" si="3"/>
        <v>5.4468592082855727</v>
      </c>
      <c r="N43">
        <f t="shared" si="0"/>
        <v>6.6482637941836939E-2</v>
      </c>
      <c r="P43">
        <f t="shared" si="1"/>
        <v>-1.3347941396978136</v>
      </c>
      <c r="R43">
        <f t="shared" si="2"/>
        <v>0.1636907616407656</v>
      </c>
    </row>
    <row r="44" spans="1:18" x14ac:dyDescent="0.25">
      <c r="A44" s="2">
        <v>10</v>
      </c>
      <c r="G44" s="4">
        <f t="shared" si="4"/>
        <v>5.0074074074074028E-2</v>
      </c>
      <c r="J44">
        <f t="shared" si="3"/>
        <v>5.5468592082855723</v>
      </c>
      <c r="N44">
        <f t="shared" si="0"/>
        <v>7.0128439892534367E-2</v>
      </c>
      <c r="P44">
        <f t="shared" si="1"/>
        <v>-1.2941793626172724</v>
      </c>
      <c r="R44">
        <f t="shared" si="2"/>
        <v>0.17266730223205731</v>
      </c>
    </row>
    <row r="45" spans="1:18" x14ac:dyDescent="0.25">
      <c r="A45" s="2">
        <v>10</v>
      </c>
      <c r="G45" s="4">
        <f t="shared" si="4"/>
        <v>5.0074074074074028E-2</v>
      </c>
      <c r="J45">
        <f t="shared" si="3"/>
        <v>5.646859208285572</v>
      </c>
      <c r="N45">
        <f t="shared" si="0"/>
        <v>7.3852247558857428E-2</v>
      </c>
      <c r="P45">
        <f t="shared" si="1"/>
        <v>-1.2535645855367314</v>
      </c>
      <c r="R45">
        <f t="shared" si="2"/>
        <v>0.18183590522337389</v>
      </c>
    </row>
    <row r="46" spans="1:18" x14ac:dyDescent="0.25">
      <c r="A46" s="2">
        <v>10</v>
      </c>
      <c r="G46" s="4">
        <f t="shared" si="4"/>
        <v>5.0074074074074028E-2</v>
      </c>
      <c r="J46">
        <f t="shared" si="3"/>
        <v>5.7468592082855716</v>
      </c>
      <c r="N46">
        <f t="shared" si="0"/>
        <v>7.7645601963820129E-2</v>
      </c>
      <c r="P46">
        <f t="shared" si="1"/>
        <v>-1.2129498084561905</v>
      </c>
      <c r="R46">
        <f t="shared" si="2"/>
        <v>0.19117574327650491</v>
      </c>
    </row>
    <row r="47" spans="1:18" x14ac:dyDescent="0.25">
      <c r="A47" s="2">
        <v>10</v>
      </c>
      <c r="G47" s="4">
        <f t="shared" si="4"/>
        <v>5.0074074074074028E-2</v>
      </c>
      <c r="J47">
        <f t="shared" si="3"/>
        <v>5.8468592082855713</v>
      </c>
      <c r="N47">
        <f t="shared" si="0"/>
        <v>8.1499249758127473E-2</v>
      </c>
      <c r="P47">
        <f t="shared" si="1"/>
        <v>-1.1723350313756493</v>
      </c>
      <c r="R47">
        <f t="shared" si="2"/>
        <v>0.20066403318307108</v>
      </c>
    </row>
    <row r="48" spans="1:18" x14ac:dyDescent="0.25">
      <c r="A48" s="2">
        <v>11</v>
      </c>
      <c r="G48" s="4">
        <f t="shared" si="4"/>
        <v>5.0074074074074028E-2</v>
      </c>
      <c r="J48">
        <f t="shared" si="3"/>
        <v>5.9468592082855709</v>
      </c>
      <c r="N48">
        <f t="shared" si="0"/>
        <v>8.540316497347053E-2</v>
      </c>
      <c r="P48">
        <f t="shared" si="1"/>
        <v>-1.1317202542951084</v>
      </c>
      <c r="R48">
        <f t="shared" si="2"/>
        <v>0.21027608942457499</v>
      </c>
    </row>
    <row r="49" spans="1:18" x14ac:dyDescent="0.25">
      <c r="A49" s="2">
        <v>11</v>
      </c>
      <c r="G49" s="4">
        <f t="shared" si="4"/>
        <v>8.9629629629629434E-3</v>
      </c>
      <c r="J49">
        <f t="shared" si="3"/>
        <v>6.0468592082855706</v>
      </c>
      <c r="N49">
        <f t="shared" si="0"/>
        <v>8.9346578395535878E-2</v>
      </c>
      <c r="P49">
        <f t="shared" si="1"/>
        <v>-1.0911054772145674</v>
      </c>
      <c r="R49">
        <f t="shared" si="2"/>
        <v>0.21998539649339219</v>
      </c>
    </row>
    <row r="50" spans="1:18" x14ac:dyDescent="0.25">
      <c r="A50" s="2">
        <v>11</v>
      </c>
      <c r="G50" s="4">
        <f t="shared" si="4"/>
        <v>8.9629629629629434E-3</v>
      </c>
      <c r="J50">
        <f t="shared" si="3"/>
        <v>6.1468592082855702</v>
      </c>
      <c r="N50">
        <f t="shared" si="0"/>
        <v>9.3318014637251798E-2</v>
      </c>
      <c r="P50">
        <f t="shared" si="1"/>
        <v>-1.0504907001340262</v>
      </c>
      <c r="R50">
        <f t="shared" si="2"/>
        <v>0.22976370017296274</v>
      </c>
    </row>
    <row r="51" spans="1:18" x14ac:dyDescent="0.25">
      <c r="A51" s="2">
        <v>11</v>
      </c>
      <c r="G51" s="4">
        <f t="shared" si="4"/>
        <v>8.9629629629629434E-3</v>
      </c>
      <c r="J51">
        <f t="shared" si="3"/>
        <v>6.2468592082855698</v>
      </c>
      <c r="N51">
        <f t="shared" si="0"/>
        <v>9.7305336905841991E-2</v>
      </c>
      <c r="P51">
        <f t="shared" si="1"/>
        <v>-1.0098759230534853</v>
      </c>
      <c r="R51">
        <f t="shared" si="2"/>
        <v>0.2395811177613521</v>
      </c>
    </row>
    <row r="52" spans="1:18" x14ac:dyDescent="0.25">
      <c r="A52" s="2">
        <v>11</v>
      </c>
      <c r="G52" s="4">
        <f t="shared" si="4"/>
        <v>8.9629629629629434E-3</v>
      </c>
      <c r="J52">
        <f t="shared" si="3"/>
        <v>6.3468592082855695</v>
      </c>
      <c r="N52">
        <f t="shared" si="0"/>
        <v>0.10129579936623084</v>
      </c>
      <c r="P52">
        <f t="shared" si="1"/>
        <v>-0.96926114597294422</v>
      </c>
      <c r="R52">
        <f t="shared" si="2"/>
        <v>0.24940626699823104</v>
      </c>
    </row>
    <row r="53" spans="1:18" x14ac:dyDescent="0.25">
      <c r="A53" s="2">
        <v>11</v>
      </c>
      <c r="G53" s="4">
        <f t="shared" si="4"/>
        <v>8.9629629629629434E-3</v>
      </c>
      <c r="J53">
        <f t="shared" si="3"/>
        <v>6.4468592082855691</v>
      </c>
      <c r="N53">
        <f t="shared" si="0"/>
        <v>0.10527610690943254</v>
      </c>
      <c r="P53">
        <f t="shared" si="1"/>
        <v>-0.92864636889240326</v>
      </c>
      <c r="R53">
        <f t="shared" si="2"/>
        <v>0.25920641322409493</v>
      </c>
    </row>
    <row r="54" spans="1:18" x14ac:dyDescent="0.25">
      <c r="A54" s="2">
        <v>11</v>
      </c>
      <c r="G54" s="4">
        <f t="shared" si="4"/>
        <v>8.9629629629629434E-3</v>
      </c>
      <c r="J54">
        <f t="shared" si="3"/>
        <v>6.5468592082855688</v>
      </c>
      <c r="N54">
        <f t="shared" si="0"/>
        <v>0.10923248203904953</v>
      </c>
      <c r="P54">
        <f t="shared" si="1"/>
        <v>-0.8880315918118622</v>
      </c>
      <c r="R54">
        <f t="shared" si="2"/>
        <v>0.2689476340653944</v>
      </c>
    </row>
    <row r="55" spans="1:18" x14ac:dyDescent="0.25">
      <c r="A55" s="2">
        <v>12</v>
      </c>
      <c r="G55" s="4">
        <f t="shared" si="4"/>
        <v>8.9629629629629434E-3</v>
      </c>
      <c r="J55">
        <f t="shared" si="3"/>
        <v>6.6468592082855684</v>
      </c>
      <c r="N55">
        <f t="shared" si="0"/>
        <v>0.11315073849328007</v>
      </c>
      <c r="P55">
        <f t="shared" si="1"/>
        <v>-0.84741681473132113</v>
      </c>
      <c r="R55">
        <f t="shared" si="2"/>
        <v>0.27859500070355281</v>
      </c>
    </row>
    <row r="56" spans="1:18" x14ac:dyDescent="0.25">
      <c r="A56" s="2">
        <v>12</v>
      </c>
      <c r="G56" s="4">
        <f t="shared" si="4"/>
        <v>8.9629629629629434E-3</v>
      </c>
      <c r="J56">
        <f t="shared" si="3"/>
        <v>6.7468592082855681</v>
      </c>
      <c r="N56">
        <f t="shared" si="0"/>
        <v>0.11701636112532665</v>
      </c>
      <c r="P56">
        <f t="shared" si="1"/>
        <v>-0.80680203765078018</v>
      </c>
      <c r="R56">
        <f t="shared" si="2"/>
        <v>0.28811277455315648</v>
      </c>
    </row>
    <row r="57" spans="1:18" x14ac:dyDescent="0.25">
      <c r="A57" s="2">
        <v>12</v>
      </c>
      <c r="G57" s="4">
        <f t="shared" si="4"/>
        <v>8.9629629629629434E-3</v>
      </c>
      <c r="J57">
        <f t="shared" si="3"/>
        <v>6.8468592082855677</v>
      </c>
      <c r="N57">
        <f t="shared" si="0"/>
        <v>0.1208145914732844</v>
      </c>
      <c r="P57">
        <f t="shared" si="1"/>
        <v>-0.76618726057023911</v>
      </c>
      <c r="R57">
        <f t="shared" si="2"/>
        <v>0.29746461794854345</v>
      </c>
    </row>
    <row r="58" spans="1:18" x14ac:dyDescent="0.25">
      <c r="A58" s="2">
        <v>13</v>
      </c>
      <c r="G58" s="4">
        <f t="shared" si="4"/>
        <v>1.1851851851851925E-3</v>
      </c>
      <c r="J58">
        <f t="shared" si="3"/>
        <v>6.9468592082855674</v>
      </c>
      <c r="N58">
        <f t="shared" si="0"/>
        <v>0.12453051836295832</v>
      </c>
      <c r="P58">
        <f t="shared" si="1"/>
        <v>-0.72557248348969805</v>
      </c>
      <c r="R58">
        <f t="shared" si="2"/>
        <v>0.30661381722225872</v>
      </c>
    </row>
    <row r="59" spans="1:18" x14ac:dyDescent="0.25">
      <c r="A59" s="2">
        <v>14</v>
      </c>
      <c r="G59" s="4">
        <f t="shared" si="4"/>
        <v>1.1851851851851925E-3</v>
      </c>
      <c r="J59">
        <f t="shared" si="3"/>
        <v>7.046859208285567</v>
      </c>
      <c r="N59">
        <f t="shared" si="0"/>
        <v>0.12814917280508745</v>
      </c>
      <c r="P59">
        <f t="shared" si="1"/>
        <v>-0.6849577064091571</v>
      </c>
      <c r="R59">
        <f t="shared" si="2"/>
        <v>0.31552351635701736</v>
      </c>
    </row>
    <row r="60" spans="1:18" x14ac:dyDescent="0.25">
      <c r="A60" s="2">
        <v>15</v>
      </c>
      <c r="G60" s="4">
        <f t="shared" si="4"/>
        <v>1.1851851851851925E-3</v>
      </c>
      <c r="J60">
        <f t="shared" si="3"/>
        <v>7.1468592082855666</v>
      </c>
      <c r="N60">
        <f t="shared" si="0"/>
        <v>0.1316556263735725</v>
      </c>
      <c r="P60">
        <f t="shared" si="1"/>
        <v>-0.64434292932861603</v>
      </c>
      <c r="R60">
        <f t="shared" si="2"/>
        <v>0.32415695920844945</v>
      </c>
    </row>
    <row r="61" spans="1:18" x14ac:dyDescent="0.25">
      <c r="A61" s="2">
        <v>15</v>
      </c>
      <c r="G61" s="4">
        <f t="shared" si="4"/>
        <v>1.1851851851851925E-3</v>
      </c>
      <c r="J61">
        <f t="shared" si="3"/>
        <v>7.2468592082855663</v>
      </c>
      <c r="N61">
        <f t="shared" si="0"/>
        <v>0.13503509218487705</v>
      </c>
      <c r="P61">
        <f t="shared" si="1"/>
        <v>-0.60372815224807508</v>
      </c>
      <c r="R61">
        <f t="shared" si="2"/>
        <v>0.33247773813234432</v>
      </c>
    </row>
    <row r="62" spans="1:18" x14ac:dyDescent="0.25">
      <c r="G62" s="4">
        <f t="shared" si="4"/>
        <v>1.1851851851851925E-3</v>
      </c>
      <c r="J62">
        <f t="shared" si="3"/>
        <v>7.3468592082855659</v>
      </c>
      <c r="N62">
        <f t="shared" si="0"/>
        <v>0.13827302754206508</v>
      </c>
      <c r="P62">
        <f t="shared" si="1"/>
        <v>-0.56311337516753401</v>
      </c>
      <c r="R62">
        <f t="shared" si="2"/>
        <v>0.34045004671049317</v>
      </c>
    </row>
    <row r="63" spans="1:18" x14ac:dyDescent="0.25">
      <c r="G63" s="4">
        <f t="shared" si="4"/>
        <v>1.1851851851851925E-3</v>
      </c>
      <c r="J63">
        <f t="shared" si="3"/>
        <v>7.4468592082855656</v>
      </c>
      <c r="N63">
        <f t="shared" si="0"/>
        <v>0.14135523726109309</v>
      </c>
      <c r="P63">
        <f t="shared" si="1"/>
        <v>-0.52249859808699295</v>
      </c>
      <c r="R63">
        <f t="shared" si="2"/>
        <v>0.34803893415635023</v>
      </c>
    </row>
    <row r="64" spans="1:18" x14ac:dyDescent="0.25">
      <c r="G64" s="4">
        <f t="shared" si="4"/>
        <v>2.6740740740740777E-2</v>
      </c>
      <c r="J64">
        <f t="shared" si="3"/>
        <v>7.5468592082855652</v>
      </c>
      <c r="N64">
        <f t="shared" si="0"/>
        <v>0.14426797666298663</v>
      </c>
      <c r="P64">
        <f t="shared" si="1"/>
        <v>-0.48188382100645194</v>
      </c>
      <c r="R64">
        <f t="shared" si="2"/>
        <v>0.35521055889804809</v>
      </c>
    </row>
    <row r="65" spans="7:18" x14ac:dyDescent="0.25">
      <c r="G65" s="4">
        <f t="shared" si="4"/>
        <v>2.6740740740740777E-2</v>
      </c>
      <c r="J65">
        <f t="shared" si="3"/>
        <v>7.6468592082855649</v>
      </c>
      <c r="N65">
        <f t="shared" si="0"/>
        <v>0.14699805319422327</v>
      </c>
      <c r="P65">
        <f t="shared" si="1"/>
        <v>-0.44126904392591093</v>
      </c>
      <c r="R65">
        <f t="shared" si="2"/>
        <v>0.36193243878384124</v>
      </c>
    </row>
    <row r="66" spans="7:18" x14ac:dyDescent="0.25">
      <c r="G66" s="4">
        <f t="shared" si="4"/>
        <v>2.6740740740740777E-2</v>
      </c>
      <c r="J66">
        <f t="shared" si="3"/>
        <v>7.7468592082855645</v>
      </c>
      <c r="N66">
        <f t="shared" si="0"/>
        <v>0.14953292562965159</v>
      </c>
      <c r="P66">
        <f t="shared" si="1"/>
        <v>-0.40065426684536992</v>
      </c>
      <c r="R66">
        <f t="shared" si="2"/>
        <v>0.36817369533537064</v>
      </c>
    </row>
    <row r="67" spans="7:18" x14ac:dyDescent="0.25">
      <c r="G67" s="4">
        <f t="shared" si="4"/>
        <v>2.6740740740740777E-2</v>
      </c>
      <c r="J67">
        <f t="shared" si="3"/>
        <v>7.8468592082855642</v>
      </c>
      <c r="N67">
        <f t="shared" ref="N67:N130" si="5">_xlfn.NORM.DIST(J67,$C$2,$C$27,FALSE)</f>
        <v>0.15186079981802375</v>
      </c>
      <c r="P67">
        <f t="shared" ref="P67:P130" si="6">(J67-$C$2)/$C$27</f>
        <v>-0.36003948976482886</v>
      </c>
      <c r="R67">
        <f t="shared" ref="R67:R130" si="7">_xlfn.NORM.S.DIST(P67,0)</f>
        <v>0.37390528948829649</v>
      </c>
    </row>
    <row r="68" spans="7:18" x14ac:dyDescent="0.25">
      <c r="G68" s="4">
        <f t="shared" si="4"/>
        <v>2.6740740740740777E-2</v>
      </c>
      <c r="J68">
        <f t="shared" si="3"/>
        <v>7.9468592082855638</v>
      </c>
      <c r="N68">
        <f t="shared" si="5"/>
        <v>0.1539707199499174</v>
      </c>
      <c r="P68">
        <f t="shared" si="6"/>
        <v>-0.31942471268428785</v>
      </c>
      <c r="R68">
        <f t="shared" si="7"/>
        <v>0.37910024630834638</v>
      </c>
    </row>
    <row r="69" spans="7:18" x14ac:dyDescent="0.25">
      <c r="G69" s="4">
        <f t="shared" si="4"/>
        <v>2.6740740740740777E-2</v>
      </c>
      <c r="J69">
        <f t="shared" ref="J69:J73" si="8">J68+0.1</f>
        <v>8.0468592082855643</v>
      </c>
      <c r="N69">
        <f t="shared" si="5"/>
        <v>0.15585265436145324</v>
      </c>
      <c r="P69">
        <f t="shared" si="6"/>
        <v>-0.27880993560374645</v>
      </c>
      <c r="R69">
        <f t="shared" si="7"/>
        <v>0.38373386625362854</v>
      </c>
    </row>
    <row r="70" spans="7:18" x14ac:dyDescent="0.25">
      <c r="G70" s="4">
        <f t="shared" si="4"/>
        <v>2.6740740740740777E-2</v>
      </c>
      <c r="J70">
        <f t="shared" si="8"/>
        <v>8.146859208285564</v>
      </c>
      <c r="N70">
        <f t="shared" si="5"/>
        <v>0.15749757493452265</v>
      </c>
      <c r="P70">
        <f t="shared" si="6"/>
        <v>-0.23819515852320544</v>
      </c>
      <c r="R70">
        <f t="shared" si="7"/>
        <v>0.38778392067054057</v>
      </c>
    </row>
    <row r="71" spans="7:18" x14ac:dyDescent="0.25">
      <c r="G71" s="4">
        <f t="shared" si="4"/>
        <v>2.6740740740740777E-2</v>
      </c>
      <c r="J71">
        <f t="shared" si="8"/>
        <v>8.2468592082855636</v>
      </c>
      <c r="N71">
        <f t="shared" si="5"/>
        <v>0.1588975292147487</v>
      </c>
      <c r="P71">
        <f t="shared" si="6"/>
        <v>-0.19758038144266443</v>
      </c>
      <c r="R71">
        <f t="shared" si="7"/>
        <v>0.39123082935958703</v>
      </c>
    </row>
    <row r="72" spans="7:18" x14ac:dyDescent="0.25">
      <c r="G72" s="4">
        <f t="shared" si="4"/>
        <v>2.6740740740740777E-2</v>
      </c>
      <c r="J72">
        <f t="shared" si="8"/>
        <v>8.3468592082855633</v>
      </c>
      <c r="N72">
        <f t="shared" si="5"/>
        <v>0.16004570444139868</v>
      </c>
      <c r="P72">
        <f t="shared" si="6"/>
        <v>-0.1569656043621234</v>
      </c>
      <c r="R72">
        <f t="shared" si="7"/>
        <v>0.39405781822714403</v>
      </c>
    </row>
    <row r="73" spans="7:18" x14ac:dyDescent="0.25">
      <c r="G73" s="4">
        <f t="shared" si="4"/>
        <v>8.5629629629629694E-2</v>
      </c>
      <c r="J73">
        <f t="shared" si="8"/>
        <v>8.4468592082855629</v>
      </c>
      <c r="N73">
        <f t="shared" si="5"/>
        <v>0.16093648276803071</v>
      </c>
      <c r="P73">
        <f t="shared" si="6"/>
        <v>-0.11635082728158237</v>
      </c>
      <c r="R73">
        <f t="shared" si="7"/>
        <v>0.39625105524741766</v>
      </c>
    </row>
    <row r="74" spans="7:18" x14ac:dyDescent="0.25">
      <c r="G74" s="4">
        <f t="shared" si="4"/>
        <v>8.5629629629629694E-2</v>
      </c>
      <c r="J74">
        <f>J73+0.1</f>
        <v>8.5468592082855626</v>
      </c>
      <c r="N74">
        <f t="shared" si="5"/>
        <v>0.161565487047652</v>
      </c>
      <c r="P74">
        <f t="shared" si="6"/>
        <v>-7.5736050201041349E-2</v>
      </c>
      <c r="R74">
        <f t="shared" si="7"/>
        <v>0.39779976319273991</v>
      </c>
    </row>
    <row r="75" spans="7:18" x14ac:dyDescent="0.25">
      <c r="G75" s="4">
        <f t="shared" si="4"/>
        <v>8.5629629629629694E-2</v>
      </c>
      <c r="J75">
        <f>J74+0.1</f>
        <v>8.6468592082855622</v>
      </c>
      <c r="N75">
        <f t="shared" si="5"/>
        <v>0.16192961666029196</v>
      </c>
      <c r="P75">
        <f t="shared" si="6"/>
        <v>-3.512127312050032E-2</v>
      </c>
      <c r="R75">
        <f t="shared" si="7"/>
        <v>0.39869630784671617</v>
      </c>
    </row>
    <row r="76" spans="7:18" x14ac:dyDescent="0.25">
      <c r="G76" s="4">
        <f t="shared" si="4"/>
        <v>8.5629629629629694E-2</v>
      </c>
      <c r="J76">
        <f t="shared" ref="J76" si="9">J75+0.1</f>
        <v>8.7468592082855618</v>
      </c>
      <c r="N76">
        <f t="shared" si="5"/>
        <v>0.16202707297266508</v>
      </c>
      <c r="P76">
        <f t="shared" si="6"/>
        <v>5.4935039600407026E-3</v>
      </c>
      <c r="R76">
        <f t="shared" si="7"/>
        <v>0.39893626068993843</v>
      </c>
    </row>
    <row r="77" spans="7:18" x14ac:dyDescent="0.25">
      <c r="G77" s="4">
        <f t="shared" si="4"/>
        <v>8.5629629629629694E-2</v>
      </c>
      <c r="J77">
        <f>J76+0.1</f>
        <v>8.8468592082855615</v>
      </c>
      <c r="N77">
        <f t="shared" si="5"/>
        <v>0.16185737413741044</v>
      </c>
      <c r="P77">
        <f t="shared" si="6"/>
        <v>4.6108281040581726E-2</v>
      </c>
      <c r="R77">
        <f t="shared" si="7"/>
        <v>0.39851843533805209</v>
      </c>
    </row>
    <row r="78" spans="7:18" x14ac:dyDescent="0.25">
      <c r="G78" s="4">
        <f t="shared" si="4"/>
        <v>8.5629629629629694E-2</v>
      </c>
      <c r="J78">
        <f>J77+0.1</f>
        <v>8.9468592082855611</v>
      </c>
      <c r="N78">
        <f t="shared" si="5"/>
        <v>0.16142135906152499</v>
      </c>
      <c r="P78">
        <f t="shared" si="6"/>
        <v>8.6723058121122756E-2</v>
      </c>
      <c r="R78">
        <f t="shared" si="7"/>
        <v>0.39744489731266586</v>
      </c>
    </row>
    <row r="79" spans="7:18" x14ac:dyDescent="0.25">
      <c r="G79" s="4">
        <f t="shared" si="4"/>
        <v>8.5629629629629694E-2</v>
      </c>
      <c r="J79">
        <f t="shared" ref="J79:J142" si="10">J78+0.1</f>
        <v>9.0468592082855608</v>
      </c>
      <c r="N79">
        <f t="shared" si="5"/>
        <v>0.16072118049825909</v>
      </c>
      <c r="P79">
        <f t="shared" si="6"/>
        <v>0.12733783520166378</v>
      </c>
      <c r="R79">
        <f t="shared" si="7"/>
        <v>0.39572094703250699</v>
      </c>
    </row>
    <row r="80" spans="7:18" x14ac:dyDescent="0.25">
      <c r="G80" s="4">
        <f t="shared" si="4"/>
        <v>0.17785185185185196</v>
      </c>
      <c r="J80">
        <f t="shared" si="10"/>
        <v>9.1468592082855604</v>
      </c>
      <c r="N80">
        <f t="shared" si="5"/>
        <v>0.15976028734207059</v>
      </c>
      <c r="P80">
        <f t="shared" si="6"/>
        <v>0.16795261228220479</v>
      </c>
      <c r="R80">
        <f t="shared" si="7"/>
        <v>0.39335507622079968</v>
      </c>
    </row>
    <row r="81" spans="7:18" x14ac:dyDescent="0.25">
      <c r="G81" s="4">
        <f t="shared" si="4"/>
        <v>0.17785185185185196</v>
      </c>
      <c r="J81">
        <f t="shared" si="10"/>
        <v>9.2468592082855601</v>
      </c>
      <c r="N81">
        <f t="shared" si="5"/>
        <v>0.15854339633038331</v>
      </c>
      <c r="P81">
        <f t="shared" si="6"/>
        <v>0.20856738936274583</v>
      </c>
      <c r="R81">
        <f t="shared" si="7"/>
        <v>0.39035889823052261</v>
      </c>
    </row>
    <row r="82" spans="7:18" x14ac:dyDescent="0.25">
      <c r="G82" s="4">
        <f t="shared" si="4"/>
        <v>0.17785185185185196</v>
      </c>
      <c r="J82">
        <f t="shared" si="10"/>
        <v>9.3468592082855597</v>
      </c>
      <c r="N82">
        <f t="shared" si="5"/>
        <v>0.15707645347703333</v>
      </c>
      <c r="P82">
        <f t="shared" si="6"/>
        <v>0.24918216644328686</v>
      </c>
      <c r="R82">
        <f t="shared" si="7"/>
        <v>0.38674705308745816</v>
      </c>
    </row>
    <row r="83" spans="7:18" x14ac:dyDescent="0.25">
      <c r="G83" s="4">
        <f t="shared" si="4"/>
        <v>0.30340740740740751</v>
      </c>
      <c r="J83">
        <f t="shared" si="10"/>
        <v>9.4468592082855594</v>
      </c>
      <c r="N83">
        <f t="shared" si="5"/>
        <v>0.15536658567862913</v>
      </c>
      <c r="P83">
        <f t="shared" si="6"/>
        <v>0.2897969435238279</v>
      </c>
      <c r="R83">
        <f t="shared" si="7"/>
        <v>0.38253708833740308</v>
      </c>
    </row>
    <row r="84" spans="7:18" x14ac:dyDescent="0.25">
      <c r="G84" s="4">
        <f t="shared" si="4"/>
        <v>0.46229629629629643</v>
      </c>
      <c r="J84">
        <f t="shared" si="10"/>
        <v>9.546859208285559</v>
      </c>
      <c r="N84">
        <f t="shared" si="5"/>
        <v>0.15342204304491008</v>
      </c>
      <c r="P84">
        <f t="shared" si="6"/>
        <v>0.33041172060436891</v>
      </c>
      <c r="R84">
        <f t="shared" si="7"/>
        <v>0.37774931705439718</v>
      </c>
    </row>
    <row r="85" spans="7:18" x14ac:dyDescent="0.25">
      <c r="G85" s="4">
        <f t="shared" si="4"/>
        <v>0.65451851851851861</v>
      </c>
      <c r="J85">
        <f t="shared" si="10"/>
        <v>9.6468592082855587</v>
      </c>
      <c r="N85">
        <f t="shared" si="5"/>
        <v>0.15125213260598133</v>
      </c>
      <c r="P85">
        <f t="shared" si="6"/>
        <v>0.37102649768490992</v>
      </c>
      <c r="R85">
        <f t="shared" si="7"/>
        <v>0.37240665461745776</v>
      </c>
    </row>
    <row r="86" spans="7:18" x14ac:dyDescent="0.25">
      <c r="G86" s="4">
        <f t="shared" si="4"/>
        <v>0.65451851851851861</v>
      </c>
      <c r="J86">
        <f t="shared" si="10"/>
        <v>9.7468592082855583</v>
      </c>
      <c r="N86">
        <f t="shared" si="5"/>
        <v>0.14886714414159902</v>
      </c>
      <c r="P86">
        <f t="shared" si="6"/>
        <v>0.41164127476545093</v>
      </c>
      <c r="R86">
        <f t="shared" si="7"/>
        <v>0.36653443609055858</v>
      </c>
    </row>
    <row r="87" spans="7:18" x14ac:dyDescent="0.25">
      <c r="J87">
        <f t="shared" si="10"/>
        <v>9.8468592082855579</v>
      </c>
      <c r="N87">
        <f t="shared" si="5"/>
        <v>0.14627826895921781</v>
      </c>
      <c r="P87">
        <f t="shared" si="6"/>
        <v>0.45225605184599199</v>
      </c>
      <c r="R87">
        <f t="shared" si="7"/>
        <v>0.36016021624134625</v>
      </c>
    </row>
    <row r="88" spans="7:18" x14ac:dyDescent="0.25">
      <c r="J88">
        <f t="shared" si="10"/>
        <v>9.9468592082855576</v>
      </c>
      <c r="N88">
        <f t="shared" si="5"/>
        <v>0.14349751251721232</v>
      </c>
      <c r="P88">
        <f t="shared" si="6"/>
        <v>0.492870828926533</v>
      </c>
      <c r="R88">
        <f t="shared" si="7"/>
        <v>0.35331355440570178</v>
      </c>
    </row>
    <row r="89" spans="7:18" x14ac:dyDescent="0.25">
      <c r="J89">
        <f t="shared" si="10"/>
        <v>10.046859208285557</v>
      </c>
      <c r="N89">
        <f t="shared" si="5"/>
        <v>0.14053760184668129</v>
      </c>
      <c r="P89">
        <f t="shared" si="6"/>
        <v>0.53348560600707406</v>
      </c>
      <c r="R89">
        <f t="shared" si="7"/>
        <v>0.34602578654559168</v>
      </c>
    </row>
    <row r="90" spans="7:18" x14ac:dyDescent="0.25">
      <c r="J90">
        <f t="shared" si="10"/>
        <v>10.146859208285557</v>
      </c>
      <c r="N90">
        <f t="shared" si="5"/>
        <v>0.13741188876889157</v>
      </c>
      <c r="P90">
        <f t="shared" si="6"/>
        <v>0.57410038308761502</v>
      </c>
      <c r="R90">
        <f t="shared" si="7"/>
        <v>0.33832978695511934</v>
      </c>
    </row>
    <row r="91" spans="7:18" x14ac:dyDescent="0.25">
      <c r="J91">
        <f t="shared" si="10"/>
        <v>10.246859208285557</v>
      </c>
      <c r="N91">
        <f t="shared" si="5"/>
        <v>0.13413424993529335</v>
      </c>
      <c r="P91">
        <f t="shared" si="6"/>
        <v>0.61471516016815608</v>
      </c>
      <c r="R91">
        <f t="shared" si="7"/>
        <v>0.33025972214324434</v>
      </c>
    </row>
    <row r="92" spans="7:18" x14ac:dyDescent="0.25">
      <c r="J92">
        <f t="shared" si="10"/>
        <v>10.346859208285556</v>
      </c>
      <c r="N92">
        <f t="shared" si="5"/>
        <v>0.13071898473295615</v>
      </c>
      <c r="P92">
        <f t="shared" si="6"/>
        <v>0.65532993724869715</v>
      </c>
      <c r="R92">
        <f t="shared" si="7"/>
        <v>0.32185079946083112</v>
      </c>
    </row>
    <row r="93" spans="7:18" x14ac:dyDescent="0.25">
      <c r="J93">
        <f t="shared" si="10"/>
        <v>10.446859208285556</v>
      </c>
      <c r="N93">
        <f t="shared" si="5"/>
        <v>0.12718071210027621</v>
      </c>
      <c r="P93">
        <f t="shared" si="6"/>
        <v>0.6959447143292381</v>
      </c>
      <c r="R93">
        <f t="shared" si="7"/>
        <v>0.31313901304461272</v>
      </c>
    </row>
    <row r="94" spans="7:18" x14ac:dyDescent="0.25">
      <c r="J94">
        <f t="shared" si="10"/>
        <v>10.546859208285555</v>
      </c>
      <c r="N94">
        <f t="shared" si="5"/>
        <v>0.1235342672861591</v>
      </c>
      <c r="P94">
        <f t="shared" si="6"/>
        <v>0.73655949140977917</v>
      </c>
      <c r="R94">
        <f t="shared" si="7"/>
        <v>0.30416088962198257</v>
      </c>
    </row>
    <row r="95" spans="7:18" x14ac:dyDescent="0.25">
      <c r="J95">
        <f t="shared" si="10"/>
        <v>10.646859208285555</v>
      </c>
      <c r="N95">
        <f t="shared" si="5"/>
        <v>0.11979459956107404</v>
      </c>
      <c r="P95">
        <f t="shared" si="6"/>
        <v>0.77717426849032012</v>
      </c>
      <c r="R95">
        <f t="shared" si="7"/>
        <v>0.29495323665944356</v>
      </c>
    </row>
    <row r="96" spans="7:18" x14ac:dyDescent="0.25">
      <c r="J96">
        <f t="shared" si="10"/>
        <v>10.746859208285555</v>
      </c>
      <c r="N96">
        <f t="shared" si="5"/>
        <v>0.11597667185109078</v>
      </c>
      <c r="P96">
        <f t="shared" si="6"/>
        <v>0.81778904557086118</v>
      </c>
      <c r="R96">
        <f t="shared" si="7"/>
        <v>0.28555289524574551</v>
      </c>
    </row>
    <row r="97" spans="10:18" x14ac:dyDescent="0.25">
      <c r="J97">
        <f t="shared" si="10"/>
        <v>10.846859208285554</v>
      </c>
      <c r="N97">
        <f t="shared" si="5"/>
        <v>0.1120953632171226</v>
      </c>
      <c r="P97">
        <f t="shared" si="6"/>
        <v>0.85840382265140225</v>
      </c>
      <c r="R97">
        <f t="shared" si="7"/>
        <v>0.27599649998036874</v>
      </c>
    </row>
    <row r="98" spans="10:18" x14ac:dyDescent="0.25">
      <c r="J98">
        <f t="shared" si="10"/>
        <v>10.946859208285554</v>
      </c>
      <c r="N98">
        <f t="shared" si="5"/>
        <v>0.10816537504214398</v>
      </c>
      <c r="P98">
        <f t="shared" si="6"/>
        <v>0.8990185997319432</v>
      </c>
      <c r="R98">
        <f t="shared" si="7"/>
        <v>0.26632024799162762</v>
      </c>
    </row>
    <row r="99" spans="10:18" x14ac:dyDescent="0.25">
      <c r="J99">
        <f t="shared" si="10"/>
        <v>11.046859208285554</v>
      </c>
      <c r="N99">
        <f t="shared" si="5"/>
        <v>0.10420114172030816</v>
      </c>
      <c r="P99">
        <f t="shared" si="6"/>
        <v>0.93963337681248427</v>
      </c>
      <c r="R99">
        <f t="shared" si="7"/>
        <v>0.25655967903916349</v>
      </c>
    </row>
    <row r="100" spans="10:18" x14ac:dyDescent="0.25">
      <c r="J100">
        <f t="shared" si="10"/>
        <v>11.146859208285553</v>
      </c>
      <c r="N100">
        <f t="shared" si="5"/>
        <v>0.10021674656495318</v>
      </c>
      <c r="P100">
        <f t="shared" si="6"/>
        <v>0.98024815389302533</v>
      </c>
      <c r="R100">
        <f t="shared" si="7"/>
        <v>0.24674946846616508</v>
      </c>
    </row>
    <row r="101" spans="10:18" x14ac:dyDescent="0.25">
      <c r="J101">
        <f t="shared" si="10"/>
        <v>11.246859208285553</v>
      </c>
      <c r="N101">
        <f t="shared" si="5"/>
        <v>9.622584356883869E-2</v>
      </c>
      <c r="P101">
        <f t="shared" si="6"/>
        <v>1.0208629309735664</v>
      </c>
      <c r="R101">
        <f t="shared" si="7"/>
        <v>0.23692323456070666</v>
      </c>
    </row>
    <row r="102" spans="10:18" x14ac:dyDescent="0.25">
      <c r="J102">
        <f t="shared" si="10"/>
        <v>11.346859208285553</v>
      </c>
      <c r="N102">
        <f t="shared" si="5"/>
        <v>9.2241585561048514E-2</v>
      </c>
      <c r="P102">
        <f t="shared" si="6"/>
        <v>1.0614777080541073</v>
      </c>
      <c r="R102">
        <f t="shared" si="7"/>
        <v>0.22711336166668786</v>
      </c>
    </row>
    <row r="103" spans="10:18" x14ac:dyDescent="0.25">
      <c r="J103">
        <f t="shared" si="10"/>
        <v>11.446859208285552</v>
      </c>
      <c r="N103">
        <f t="shared" si="5"/>
        <v>8.8276559212304567E-2</v>
      </c>
      <c r="P103">
        <f t="shared" si="6"/>
        <v>1.1020924851346483</v>
      </c>
      <c r="R103">
        <f t="shared" si="7"/>
        <v>0.21735084015664463</v>
      </c>
    </row>
    <row r="104" spans="10:18" x14ac:dyDescent="0.25">
      <c r="J104">
        <f t="shared" si="10"/>
        <v>11.546859208285552</v>
      </c>
      <c r="N104">
        <f t="shared" si="5"/>
        <v>8.43427272454563E-2</v>
      </c>
      <c r="P104">
        <f t="shared" si="6"/>
        <v>1.1427072622151895</v>
      </c>
      <c r="R104">
        <f t="shared" si="7"/>
        <v>0.20766512414484115</v>
      </c>
    </row>
    <row r="105" spans="10:18" x14ac:dyDescent="0.25">
      <c r="J105">
        <f t="shared" si="10"/>
        <v>11.646859208285552</v>
      </c>
      <c r="N105">
        <f t="shared" si="5"/>
        <v>8.045137811210358E-2</v>
      </c>
      <c r="P105">
        <f t="shared" si="6"/>
        <v>1.1833220392957304</v>
      </c>
      <c r="R105">
        <f t="shared" si="7"/>
        <v>0.19808400758316216</v>
      </c>
    </row>
    <row r="106" spans="10:18" x14ac:dyDescent="0.25">
      <c r="J106">
        <f t="shared" si="10"/>
        <v>11.746859208285551</v>
      </c>
      <c r="N106">
        <f t="shared" si="5"/>
        <v>7.661308330110253E-2</v>
      </c>
      <c r="P106">
        <f t="shared" si="6"/>
        <v>1.2239368163762714</v>
      </c>
      <c r="R106">
        <f t="shared" si="7"/>
        <v>0.18863351914790741</v>
      </c>
    </row>
    <row r="107" spans="10:18" x14ac:dyDescent="0.25">
      <c r="J107">
        <f t="shared" si="10"/>
        <v>11.846859208285551</v>
      </c>
      <c r="N107">
        <f t="shared" si="5"/>
        <v>7.2837662351450103E-2</v>
      </c>
      <c r="P107">
        <f t="shared" si="6"/>
        <v>1.2645515934568126</v>
      </c>
      <c r="R107">
        <f t="shared" si="7"/>
        <v>0.17933783609598378</v>
      </c>
    </row>
    <row r="108" spans="10:18" x14ac:dyDescent="0.25">
      <c r="J108">
        <f t="shared" si="10"/>
        <v>11.94685920828555</v>
      </c>
      <c r="N108">
        <f t="shared" si="5"/>
        <v>6.9134155552005569E-2</v>
      </c>
      <c r="P108">
        <f t="shared" si="6"/>
        <v>1.3051663705373535</v>
      </c>
      <c r="R108">
        <f t="shared" si="7"/>
        <v>0.17021921704730528</v>
      </c>
    </row>
    <row r="109" spans="10:18" x14ac:dyDescent="0.25">
      <c r="J109">
        <f t="shared" si="10"/>
        <v>12.04685920828555</v>
      </c>
      <c r="N109">
        <f t="shared" si="5"/>
        <v>6.5510804224846134E-2</v>
      </c>
      <c r="P109">
        <f t="shared" si="6"/>
        <v>1.3457811476178945</v>
      </c>
      <c r="R109">
        <f t="shared" si="7"/>
        <v>0.1612979534392984</v>
      </c>
    </row>
    <row r="110" spans="10:18" x14ac:dyDescent="0.25">
      <c r="J110">
        <f t="shared" si="10"/>
        <v>12.14685920828555</v>
      </c>
      <c r="N110">
        <f t="shared" si="5"/>
        <v>6.1975038408801308E-2</v>
      </c>
      <c r="P110">
        <f t="shared" si="6"/>
        <v>1.3863959246984356</v>
      </c>
      <c r="R110">
        <f t="shared" si="7"/>
        <v>0.15259233920181725</v>
      </c>
    </row>
    <row r="111" spans="10:18" x14ac:dyDescent="0.25">
      <c r="J111">
        <f t="shared" si="10"/>
        <v>12.246859208285549</v>
      </c>
      <c r="N111">
        <f t="shared" si="5"/>
        <v>5.8533471685763373E-2</v>
      </c>
      <c r="P111">
        <f t="shared" si="6"/>
        <v>1.4270107017789766</v>
      </c>
      <c r="R111">
        <f t="shared" si="7"/>
        <v>0.14411865801870222</v>
      </c>
    </row>
    <row r="112" spans="10:18" x14ac:dyDescent="0.25">
      <c r="J112">
        <f t="shared" si="10"/>
        <v>12.346859208285549</v>
      </c>
      <c r="N112">
        <f t="shared" si="5"/>
        <v>5.5191902825482121E-2</v>
      </c>
      <c r="P112">
        <f t="shared" si="6"/>
        <v>1.4676254788595176</v>
      </c>
      <c r="R112">
        <f t="shared" si="7"/>
        <v>0.13589118737752459</v>
      </c>
    </row>
    <row r="113" spans="10:18" x14ac:dyDescent="0.25">
      <c r="J113">
        <f t="shared" si="10"/>
        <v>12.446859208285549</v>
      </c>
      <c r="N113">
        <f t="shared" si="5"/>
        <v>5.1955323865322735E-2</v>
      </c>
      <c r="P113">
        <f t="shared" si="6"/>
        <v>1.5082402559400587</v>
      </c>
      <c r="R113">
        <f t="shared" si="7"/>
        <v>0.12792221846322752</v>
      </c>
    </row>
    <row r="114" spans="10:18" x14ac:dyDescent="0.25">
      <c r="J114">
        <f t="shared" si="10"/>
        <v>12.546859208285548</v>
      </c>
      <c r="N114">
        <f t="shared" si="5"/>
        <v>4.8827934190339567E-2</v>
      </c>
      <c r="P114">
        <f t="shared" si="6"/>
        <v>1.5488550330205997</v>
      </c>
      <c r="R114">
        <f t="shared" si="7"/>
        <v>0.12022209082549262</v>
      </c>
    </row>
    <row r="115" spans="10:18" x14ac:dyDescent="0.25">
      <c r="J115">
        <f t="shared" si="10"/>
        <v>12.646859208285548</v>
      </c>
      <c r="N115">
        <f t="shared" si="5"/>
        <v>4.5813160136292524E-2</v>
      </c>
      <c r="P115">
        <f t="shared" si="6"/>
        <v>1.5894698101011406</v>
      </c>
      <c r="R115">
        <f t="shared" si="7"/>
        <v>0.1127992406444647</v>
      </c>
    </row>
    <row r="116" spans="10:18" x14ac:dyDescent="0.25">
      <c r="J116">
        <f t="shared" si="10"/>
        <v>12.746859208285548</v>
      </c>
      <c r="N116">
        <f t="shared" si="5"/>
        <v>4.2913679604046615E-2</v>
      </c>
      <c r="P116">
        <f t="shared" si="6"/>
        <v>1.6300845871816816</v>
      </c>
      <c r="R116">
        <f t="shared" si="7"/>
        <v>0.10566026133529333</v>
      </c>
    </row>
    <row r="117" spans="10:18" x14ac:dyDescent="0.25">
      <c r="J117">
        <f t="shared" si="10"/>
        <v>12.846859208285547</v>
      </c>
      <c r="N117">
        <f t="shared" si="5"/>
        <v>4.0131451148147271E-2</v>
      </c>
      <c r="P117">
        <f t="shared" si="6"/>
        <v>1.6706993642622228</v>
      </c>
      <c r="R117">
        <f t="shared" si="7"/>
        <v>9.8809975168802633E-2</v>
      </c>
    </row>
    <row r="118" spans="10:18" x14ac:dyDescent="0.25">
      <c r="J118">
        <f t="shared" si="10"/>
        <v>12.946859208285547</v>
      </c>
      <c r="N118">
        <f t="shared" si="5"/>
        <v>3.7467746985116429E-2</v>
      </c>
      <c r="P118">
        <f t="shared" si="6"/>
        <v>1.7113141413427637</v>
      </c>
      <c r="R118">
        <f t="shared" si="7"/>
        <v>9.2251514543132851E-2</v>
      </c>
    </row>
    <row r="119" spans="10:18" x14ac:dyDescent="0.25">
      <c r="J119">
        <f t="shared" si="10"/>
        <v>13.046859208285547</v>
      </c>
      <c r="N119">
        <f t="shared" si="5"/>
        <v>3.4923189357902708E-2</v>
      </c>
      <c r="P119">
        <f t="shared" si="6"/>
        <v>1.7519289184233047</v>
      </c>
      <c r="R119">
        <f t="shared" si="7"/>
        <v>8.5986411518763836E-2</v>
      </c>
    </row>
    <row r="120" spans="10:18" x14ac:dyDescent="0.25">
      <c r="J120">
        <f t="shared" si="10"/>
        <v>13.146859208285546</v>
      </c>
      <c r="N120">
        <f t="shared" si="5"/>
        <v>3.2497789691566449E-2</v>
      </c>
      <c r="P120">
        <f t="shared" si="6"/>
        <v>1.7925436955038458</v>
      </c>
      <c r="R120">
        <f t="shared" si="7"/>
        <v>8.0014694225999758E-2</v>
      </c>
    </row>
    <row r="121" spans="10:18" x14ac:dyDescent="0.25">
      <c r="J121">
        <f t="shared" si="10"/>
        <v>13.246859208285546</v>
      </c>
      <c r="N121">
        <f t="shared" si="5"/>
        <v>3.0190989981208588E-2</v>
      </c>
      <c r="P121">
        <f t="shared" si="6"/>
        <v>1.8331584725843868</v>
      </c>
      <c r="R121">
        <f t="shared" si="7"/>
        <v>7.4334988768591098E-2</v>
      </c>
    </row>
    <row r="122" spans="10:18" x14ac:dyDescent="0.25">
      <c r="J122">
        <f t="shared" si="10"/>
        <v>13.346859208285546</v>
      </c>
      <c r="N122">
        <f t="shared" si="5"/>
        <v>2.8001705865801162E-2</v>
      </c>
      <c r="P122">
        <f t="shared" si="6"/>
        <v>1.8737732496649278</v>
      </c>
      <c r="R122">
        <f t="shared" si="7"/>
        <v>6.8944625278312757E-2</v>
      </c>
    </row>
    <row r="123" spans="10:18" x14ac:dyDescent="0.25">
      <c r="J123">
        <f t="shared" si="10"/>
        <v>13.446859208285545</v>
      </c>
      <c r="N123">
        <f t="shared" si="5"/>
        <v>2.5928370860313448E-2</v>
      </c>
      <c r="P123">
        <f t="shared" si="6"/>
        <v>1.9143880267454689</v>
      </c>
      <c r="R123">
        <f t="shared" si="7"/>
        <v>6.3839746821449175E-2</v>
      </c>
    </row>
    <row r="124" spans="10:18" x14ac:dyDescent="0.25">
      <c r="J124">
        <f t="shared" si="10"/>
        <v>13.546859208285545</v>
      </c>
      <c r="N124">
        <f t="shared" si="5"/>
        <v>2.3968981242667001E-2</v>
      </c>
      <c r="P124">
        <f t="shared" si="6"/>
        <v>1.9550028038260099</v>
      </c>
      <c r="R124">
        <f t="shared" si="7"/>
        <v>5.9015419917571608E-2</v>
      </c>
    </row>
    <row r="125" spans="10:18" x14ac:dyDescent="0.25">
      <c r="J125">
        <f t="shared" si="10"/>
        <v>13.646859208285544</v>
      </c>
      <c r="N125">
        <f t="shared" si="5"/>
        <v>2.2121141120870325E-2</v>
      </c>
      <c r="P125">
        <f t="shared" si="6"/>
        <v>1.9956175809065508</v>
      </c>
      <c r="R125">
        <f t="shared" si="7"/>
        <v>5.4465745501946196E-2</v>
      </c>
    </row>
    <row r="126" spans="10:18" x14ac:dyDescent="0.25">
      <c r="J126">
        <f t="shared" si="10"/>
        <v>13.746859208285544</v>
      </c>
      <c r="N126">
        <f t="shared" si="5"/>
        <v>2.038210723843515E-2</v>
      </c>
      <c r="P126">
        <f t="shared" si="6"/>
        <v>2.036232357987092</v>
      </c>
      <c r="R126">
        <f t="shared" si="7"/>
        <v>5.0183969243549939E-2</v>
      </c>
    </row>
    <row r="127" spans="10:18" x14ac:dyDescent="0.25">
      <c r="J127">
        <f t="shared" si="10"/>
        <v>13.846859208285544</v>
      </c>
      <c r="N127">
        <f t="shared" si="5"/>
        <v>1.8748833112103444E-2</v>
      </c>
      <c r="P127">
        <f t="shared" si="6"/>
        <v>2.076847135067633</v>
      </c>
      <c r="R127">
        <f t="shared" si="7"/>
        <v>4.6162590219130231E-2</v>
      </c>
    </row>
    <row r="128" spans="10:18" x14ac:dyDescent="0.25">
      <c r="J128">
        <f t="shared" si="10"/>
        <v>13.946859208285543</v>
      </c>
      <c r="N128">
        <f t="shared" si="5"/>
        <v>1.7218012134271096E-2</v>
      </c>
      <c r="P128">
        <f t="shared" si="6"/>
        <v>2.1174619121481739</v>
      </c>
      <c r="R128">
        <f t="shared" si="7"/>
        <v>4.2393467038183918E-2</v>
      </c>
    </row>
    <row r="129" spans="10:18" x14ac:dyDescent="0.25">
      <c r="J129">
        <f t="shared" si="10"/>
        <v>14.046859208285543</v>
      </c>
      <c r="N129">
        <f t="shared" si="5"/>
        <v>1.5786119312547621E-2</v>
      </c>
      <c r="P129">
        <f t="shared" si="6"/>
        <v>2.1580766892287149</v>
      </c>
      <c r="R129">
        <f t="shared" si="7"/>
        <v>3.8867920612349893E-2</v>
      </c>
    </row>
    <row r="130" spans="10:18" x14ac:dyDescent="0.25">
      <c r="J130">
        <f t="shared" si="10"/>
        <v>14.146859208285543</v>
      </c>
      <c r="N130">
        <f t="shared" si="5"/>
        <v>1.444945135994012E-2</v>
      </c>
      <c r="P130">
        <f t="shared" si="6"/>
        <v>2.1986914663092558</v>
      </c>
      <c r="R130">
        <f t="shared" si="7"/>
        <v>3.5576832863777934E-2</v>
      </c>
    </row>
    <row r="131" spans="10:18" x14ac:dyDescent="0.25">
      <c r="J131">
        <f t="shared" si="10"/>
        <v>14.246859208285542</v>
      </c>
      <c r="N131">
        <f t="shared" ref="N131:N150" si="11">_xlfn.NORM.DIST(J131,$C$2,$C$27,FALSE)</f>
        <v>1.3204164890531785E-2</v>
      </c>
      <c r="P131">
        <f t="shared" ref="P131:P150" si="12">(J131-$C$2)/$C$27</f>
        <v>2.2393062433897972</v>
      </c>
      <c r="R131">
        <f t="shared" ref="R131:R150" si="13">_xlfn.NORM.S.DIST(P131,0)</f>
        <v>3.251074076892569E-2</v>
      </c>
    </row>
    <row r="132" spans="10:18" x14ac:dyDescent="0.25">
      <c r="J132">
        <f t="shared" si="10"/>
        <v>14.346859208285542</v>
      </c>
      <c r="N132">
        <f t="shared" si="11"/>
        <v>1.2046312516626278E-2</v>
      </c>
      <c r="P132">
        <f t="shared" si="12"/>
        <v>2.2799210204703382</v>
      </c>
      <c r="R132">
        <f t="shared" si="13"/>
        <v>2.9659925235432975E-2</v>
      </c>
    </row>
    <row r="133" spans="10:18" x14ac:dyDescent="0.25">
      <c r="J133">
        <f t="shared" si="10"/>
        <v>14.446859208285542</v>
      </c>
      <c r="N133">
        <f t="shared" si="11"/>
        <v>1.0971876683587865E-2</v>
      </c>
      <c r="P133">
        <f t="shared" si="12"/>
        <v>2.3205357975508791</v>
      </c>
      <c r="R133">
        <f t="shared" si="13"/>
        <v>2.7014494408845516E-2</v>
      </c>
    </row>
    <row r="134" spans="10:18" x14ac:dyDescent="0.25">
      <c r="J134">
        <f t="shared" si="10"/>
        <v>14.546859208285541</v>
      </c>
      <c r="N134">
        <f t="shared" si="11"/>
        <v>9.9768011175256528E-3</v>
      </c>
      <c r="P134">
        <f t="shared" si="12"/>
        <v>2.3611505746314201</v>
      </c>
      <c r="R134">
        <f t="shared" si="13"/>
        <v>2.4564461101783588E-2</v>
      </c>
    </row>
    <row r="135" spans="10:18" x14ac:dyDescent="0.25">
      <c r="J135">
        <f t="shared" si="10"/>
        <v>14.646859208285541</v>
      </c>
      <c r="N135">
        <f t="shared" si="11"/>
        <v>9.0570197981084694E-3</v>
      </c>
      <c r="P135">
        <f t="shared" si="12"/>
        <v>2.401765351711961</v>
      </c>
      <c r="R135">
        <f t="shared" si="13"/>
        <v>2.2299814129591151E-2</v>
      </c>
    </row>
    <row r="136" spans="10:18" x14ac:dyDescent="0.25">
      <c r="J136">
        <f t="shared" si="10"/>
        <v>14.746859208285541</v>
      </c>
      <c r="N136">
        <f t="shared" si="11"/>
        <v>8.2084834037866039E-3</v>
      </c>
      <c r="P136">
        <f t="shared" si="12"/>
        <v>2.442380128792502</v>
      </c>
      <c r="R136">
        <f t="shared" si="13"/>
        <v>2.0210583422651231E-2</v>
      </c>
    </row>
    <row r="137" spans="10:18" x14ac:dyDescent="0.25">
      <c r="J137">
        <f t="shared" si="10"/>
        <v>14.84685920828554</v>
      </c>
      <c r="N137">
        <f t="shared" si="11"/>
        <v>7.4271832092309446E-3</v>
      </c>
      <c r="P137">
        <f t="shared" si="12"/>
        <v>2.4829949058730434</v>
      </c>
      <c r="R137">
        <f t="shared" si="13"/>
        <v>1.8286898865657843E-2</v>
      </c>
    </row>
    <row r="138" spans="10:18" x14ac:dyDescent="0.25">
      <c r="J138">
        <f t="shared" si="10"/>
        <v>14.94685920828554</v>
      </c>
      <c r="N138">
        <f t="shared" si="11"/>
        <v>6.709172444640631E-3</v>
      </c>
      <c r="P138">
        <f t="shared" si="12"/>
        <v>2.5236096829535843</v>
      </c>
      <c r="R138">
        <f t="shared" si="13"/>
        <v>1.6519042887607142E-2</v>
      </c>
    </row>
    <row r="139" spans="10:18" x14ac:dyDescent="0.25">
      <c r="J139">
        <f t="shared" si="10"/>
        <v>15.046859208285539</v>
      </c>
      <c r="N139">
        <f t="shared" si="11"/>
        <v>6.0505851535413288E-3</v>
      </c>
      <c r="P139">
        <f t="shared" si="12"/>
        <v>2.5642244600341253</v>
      </c>
      <c r="R139">
        <f t="shared" si="13"/>
        <v>1.4897496892677043E-2</v>
      </c>
    </row>
    <row r="140" spans="10:18" x14ac:dyDescent="0.25">
      <c r="J140">
        <f t="shared" si="10"/>
        <v>15.146859208285539</v>
      </c>
      <c r="N140">
        <f t="shared" si="11"/>
        <v>5.4476526096842708E-3</v>
      </c>
      <c r="P140">
        <f t="shared" si="12"/>
        <v>2.6048392371146663</v>
      </c>
      <c r="R140">
        <f t="shared" si="13"/>
        <v>1.3412981681227249E-2</v>
      </c>
    </row>
    <row r="141" spans="10:18" x14ac:dyDescent="0.25">
      <c r="J141">
        <f t="shared" si="10"/>
        <v>15.246859208285539</v>
      </c>
      <c r="N141">
        <f t="shared" si="11"/>
        <v>4.8967173746034022E-3</v>
      </c>
      <c r="P141">
        <f t="shared" si="12"/>
        <v>2.6454540141952072</v>
      </c>
      <c r="R141">
        <f t="shared" si="13"/>
        <v>1.2056492061726603E-2</v>
      </c>
    </row>
    <row r="142" spans="10:18" x14ac:dyDescent="0.25">
      <c r="J142">
        <f t="shared" si="10"/>
        <v>15.346859208285538</v>
      </c>
      <c r="N142">
        <f t="shared" si="11"/>
        <v>4.3942450952917005E-3</v>
      </c>
      <c r="P142">
        <f t="shared" si="12"/>
        <v>2.6860687912757482</v>
      </c>
      <c r="R142">
        <f t="shared" si="13"/>
        <v>1.0819325898496717E-2</v>
      </c>
    </row>
    <row r="143" spans="10:18" x14ac:dyDescent="0.25">
      <c r="J143">
        <f t="shared" ref="J143:J150" si="14">J142+0.1</f>
        <v>15.446859208285538</v>
      </c>
      <c r="N143">
        <f t="shared" si="11"/>
        <v>3.9368341563613416E-3</v>
      </c>
      <c r="P143">
        <f t="shared" si="12"/>
        <v>2.7266835683562896</v>
      </c>
      <c r="R143">
        <f t="shared" si="13"/>
        <v>9.6931078768557541E-3</v>
      </c>
    </row>
    <row r="144" spans="10:18" x14ac:dyDescent="0.25">
      <c r="J144">
        <f t="shared" si="14"/>
        <v>15.546859208285538</v>
      </c>
      <c r="N144">
        <f t="shared" si="11"/>
        <v>3.5212233130432241E-3</v>
      </c>
      <c r="P144">
        <f t="shared" si="12"/>
        <v>2.7672983454368305</v>
      </c>
      <c r="R144">
        <f t="shared" si="13"/>
        <v>8.6698082967695701E-3</v>
      </c>
    </row>
    <row r="145" spans="10:18" x14ac:dyDescent="0.25">
      <c r="J145">
        <f t="shared" si="14"/>
        <v>15.646859208285537</v>
      </c>
      <c r="N145">
        <f t="shared" si="11"/>
        <v>3.144297440582468E-3</v>
      </c>
      <c r="P145">
        <f t="shared" si="12"/>
        <v>2.8079131225173715</v>
      </c>
      <c r="R145">
        <f t="shared" si="13"/>
        <v>7.7417572287720943E-3</v>
      </c>
    </row>
    <row r="146" spans="10:18" x14ac:dyDescent="0.25">
      <c r="J146">
        <f t="shared" si="14"/>
        <v>15.746859208285537</v>
      </c>
      <c r="N146">
        <f t="shared" si="11"/>
        <v>2.8030915421532144E-3</v>
      </c>
      <c r="P146">
        <f t="shared" si="12"/>
        <v>2.8485278995979124</v>
      </c>
      <c r="R146">
        <f t="shared" si="13"/>
        <v>6.9016543820849766E-3</v>
      </c>
    </row>
    <row r="147" spans="10:18" x14ac:dyDescent="0.25">
      <c r="J147">
        <f t="shared" si="14"/>
        <v>15.846859208285537</v>
      </c>
      <c r="N147">
        <f t="shared" si="11"/>
        <v>2.4947931615274897E-3</v>
      </c>
      <c r="P147">
        <f t="shared" si="12"/>
        <v>2.8891426766784534</v>
      </c>
      <c r="R147">
        <f t="shared" si="13"/>
        <v>6.1425750449896292E-3</v>
      </c>
    </row>
    <row r="148" spans="10:18" x14ac:dyDescent="0.25">
      <c r="J148">
        <f t="shared" si="14"/>
        <v>15.946859208285536</v>
      </c>
      <c r="N148">
        <f t="shared" si="11"/>
        <v>2.2167433485890883E-3</v>
      </c>
      <c r="P148">
        <f t="shared" si="12"/>
        <v>2.9297574537589943</v>
      </c>
      <c r="R148">
        <f t="shared" si="13"/>
        <v>5.4579724620750069E-3</v>
      </c>
    </row>
    <row r="149" spans="10:18" x14ac:dyDescent="0.25">
      <c r="J149">
        <f t="shared" si="14"/>
        <v>16.046859208285536</v>
      </c>
      <c r="N149">
        <f t="shared" si="11"/>
        <v>1.9664363255975266E-3</v>
      </c>
      <c r="P149">
        <f t="shared" si="12"/>
        <v>2.9703722308395357</v>
      </c>
      <c r="R149">
        <f t="shared" si="13"/>
        <v>4.8416770125267053E-3</v>
      </c>
    </row>
    <row r="150" spans="10:18" x14ac:dyDescent="0.25">
      <c r="J150">
        <f t="shared" si="14"/>
        <v>16.146859208285537</v>
      </c>
      <c r="N150">
        <f t="shared" si="11"/>
        <v>1.7415180001017141E-3</v>
      </c>
      <c r="P150">
        <f t="shared" si="12"/>
        <v>3.0109870079200771</v>
      </c>
      <c r="R150">
        <f t="shared" si="13"/>
        <v>4.2878925486854085E-3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2020-12-17T15:10:33Z</dcterms:modified>
</cp:coreProperties>
</file>