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1\Desktop\Не доделано\"/>
    </mc:Choice>
  </mc:AlternateContent>
  <bookViews>
    <workbookView xWindow="120" yWindow="75" windowWidth="19095" windowHeight="11760"/>
  </bookViews>
  <sheets>
    <sheet name="Задача 0" sheetId="1" r:id="rId1"/>
    <sheet name="Задача 1" sheetId="2" r:id="rId2"/>
    <sheet name="Задача 2" sheetId="3" r:id="rId3"/>
    <sheet name="Задача 3" sheetId="4" r:id="rId4"/>
    <sheet name="Задача 4" sheetId="5" r:id="rId5"/>
    <sheet name="Задача 5" sheetId="6" r:id="rId6"/>
    <sheet name="Задача 6" sheetId="7" r:id="rId7"/>
  </sheets>
  <calcPr calcId="152511"/>
</workbook>
</file>

<file path=xl/calcChain.xml><?xml version="1.0" encoding="utf-8"?>
<calcChain xmlns="http://schemas.openxmlformats.org/spreadsheetml/2006/main">
  <c r="A10" i="3" l="1" a="1"/>
  <c r="A10" i="3" s="1"/>
  <c r="B10" i="3"/>
  <c r="C10" i="3"/>
  <c r="D10" i="3"/>
  <c r="F10" i="3"/>
  <c r="G10" i="3"/>
  <c r="H10" i="3"/>
  <c r="J10" i="3"/>
  <c r="A11" i="3"/>
  <c r="B11" i="3"/>
  <c r="D11" i="3"/>
  <c r="E11" i="3"/>
  <c r="F11" i="3"/>
  <c r="H11" i="3"/>
  <c r="I11" i="3"/>
  <c r="J11" i="3"/>
  <c r="B12" i="3"/>
  <c r="C12" i="3"/>
  <c r="D12" i="3"/>
  <c r="F12" i="3"/>
  <c r="G12" i="3"/>
  <c r="H12" i="3"/>
  <c r="J12" i="3"/>
  <c r="A13" i="3"/>
  <c r="B13" i="3"/>
  <c r="D13" i="3"/>
  <c r="E13" i="3"/>
  <c r="F13" i="3"/>
  <c r="H13" i="3"/>
  <c r="I13" i="3"/>
  <c r="J13" i="3"/>
  <c r="B14" i="3"/>
  <c r="C14" i="3"/>
  <c r="D14" i="3"/>
  <c r="F14" i="3"/>
  <c r="G14" i="3"/>
  <c r="H14" i="3"/>
  <c r="J14" i="3"/>
  <c r="A15" i="3"/>
  <c r="B15" i="3"/>
  <c r="D15" i="3"/>
  <c r="E15" i="3"/>
  <c r="F15" i="3"/>
  <c r="H15" i="3"/>
  <c r="I15" i="3"/>
  <c r="J15" i="3"/>
  <c r="B16" i="3"/>
  <c r="C16" i="3"/>
  <c r="D16" i="3"/>
  <c r="F16" i="3"/>
  <c r="G16" i="3"/>
  <c r="H16" i="3"/>
  <c r="J16" i="3"/>
  <c r="A17" i="3"/>
  <c r="B17" i="3"/>
  <c r="D17" i="3"/>
  <c r="E17" i="3"/>
  <c r="F17" i="3"/>
  <c r="H17" i="3"/>
  <c r="I17" i="3"/>
  <c r="J17" i="3"/>
  <c r="B18" i="3"/>
  <c r="C18" i="3"/>
  <c r="D18" i="3"/>
  <c r="F18" i="3"/>
  <c r="G18" i="3"/>
  <c r="H18" i="3"/>
  <c r="J18" i="3"/>
  <c r="A19" i="3"/>
  <c r="B19" i="3"/>
  <c r="D19" i="3"/>
  <c r="E19" i="3"/>
  <c r="F19" i="3"/>
  <c r="H19" i="3"/>
  <c r="I19" i="3"/>
  <c r="J19" i="3"/>
  <c r="M2" i="3" a="1"/>
  <c r="M2" i="3" s="1"/>
  <c r="H2" i="3" a="1"/>
  <c r="I2" i="3" s="1"/>
  <c r="H2" i="3"/>
  <c r="K2" i="3"/>
  <c r="H3" i="3"/>
  <c r="K3" i="3"/>
  <c r="H4" i="3"/>
  <c r="K4" i="3"/>
  <c r="H5" i="3"/>
  <c r="K5" i="3"/>
  <c r="D2" i="3" a="1"/>
  <c r="E2" i="3" s="1"/>
  <c r="D2" i="3"/>
  <c r="D3" i="3"/>
  <c r="E3" i="3"/>
  <c r="E4" i="3"/>
  <c r="F4" i="3"/>
  <c r="A2" i="3" a="1"/>
  <c r="A2" i="3" s="1"/>
  <c r="T11" i="7" a="1"/>
  <c r="V11" i="7" s="1"/>
  <c r="U11" i="7"/>
  <c r="T12" i="7"/>
  <c r="U12" i="7"/>
  <c r="U13" i="7"/>
  <c r="V13" i="7"/>
  <c r="P11" i="7" a="1"/>
  <c r="P12" i="7" s="1"/>
  <c r="Q11" i="7"/>
  <c r="Q12" i="7"/>
  <c r="J11" i="7" a="1"/>
  <c r="L11" i="7" s="1"/>
  <c r="K11" i="7"/>
  <c r="M11" i="7"/>
  <c r="N11" i="7"/>
  <c r="L12" i="7"/>
  <c r="M12" i="7"/>
  <c r="N12" i="7"/>
  <c r="L13" i="7"/>
  <c r="M13" i="7"/>
  <c r="J14" i="7"/>
  <c r="L14" i="7"/>
  <c r="N14" i="7"/>
  <c r="J15" i="7"/>
  <c r="M15" i="7"/>
  <c r="N15" i="7"/>
  <c r="E11" i="7" a="1"/>
  <c r="G11" i="7" s="1"/>
  <c r="F11" i="7"/>
  <c r="H11" i="7"/>
  <c r="E12" i="7"/>
  <c r="H12" i="7"/>
  <c r="E13" i="7"/>
  <c r="F13" i="7"/>
  <c r="E14" i="7"/>
  <c r="F14" i="7"/>
  <c r="H14" i="7"/>
  <c r="A11" i="7" a="1"/>
  <c r="C11" i="7" s="1"/>
  <c r="A11" i="7"/>
  <c r="B11" i="7"/>
  <c r="A12" i="7"/>
  <c r="B12" i="7"/>
  <c r="C12" i="7"/>
  <c r="B13" i="7"/>
  <c r="C13" i="7"/>
  <c r="S9" i="6"/>
  <c r="M9" i="6"/>
  <c r="J9" i="6"/>
  <c r="E9" i="6"/>
  <c r="A9" i="6"/>
  <c r="W12" i="5" a="1"/>
  <c r="Y12" i="5" s="1"/>
  <c r="S12" i="5" a="1"/>
  <c r="U12" i="5" s="1"/>
  <c r="M12" i="5" a="1"/>
  <c r="O12" i="5" s="1"/>
  <c r="N12" i="5"/>
  <c r="P12" i="5"/>
  <c r="Q12" i="5"/>
  <c r="O13" i="5"/>
  <c r="P13" i="5"/>
  <c r="Q13" i="5"/>
  <c r="G12" i="5" a="1"/>
  <c r="I12" i="5" s="1"/>
  <c r="G12" i="5"/>
  <c r="H12" i="5"/>
  <c r="J12" i="5"/>
  <c r="K12" i="5"/>
  <c r="G13" i="5"/>
  <c r="I13" i="5"/>
  <c r="J13" i="5"/>
  <c r="K13" i="5"/>
  <c r="H14" i="5"/>
  <c r="I14" i="5"/>
  <c r="J14" i="5"/>
  <c r="G15" i="5"/>
  <c r="H15" i="5"/>
  <c r="I15" i="5"/>
  <c r="G16" i="5"/>
  <c r="H16" i="5"/>
  <c r="J16" i="5"/>
  <c r="K16" i="5"/>
  <c r="A12" i="5" a="1"/>
  <c r="C12" i="5" s="1"/>
  <c r="A12" i="5"/>
  <c r="B12" i="5"/>
  <c r="E12" i="5"/>
  <c r="A13" i="5"/>
  <c r="C13" i="5"/>
  <c r="E13" i="5"/>
  <c r="B14" i="5"/>
  <c r="C14" i="5"/>
  <c r="A15" i="5"/>
  <c r="B15" i="5"/>
  <c r="C15" i="5"/>
  <c r="A16" i="5"/>
  <c r="B16" i="5"/>
  <c r="D16" i="5"/>
  <c r="X21" i="4" a="1"/>
  <c r="Z21" i="4" s="1"/>
  <c r="X21" i="4"/>
  <c r="Y21" i="4"/>
  <c r="AB21" i="4"/>
  <c r="X22" i="4"/>
  <c r="Z22" i="4"/>
  <c r="AB22" i="4"/>
  <c r="Y23" i="4"/>
  <c r="Z23" i="4"/>
  <c r="S21" i="4" a="1"/>
  <c r="U21" i="4" s="1"/>
  <c r="S21" i="4"/>
  <c r="T21" i="4"/>
  <c r="S22" i="4"/>
  <c r="T22" i="4"/>
  <c r="V22" i="4"/>
  <c r="T23" i="4"/>
  <c r="V23" i="4"/>
  <c r="S24" i="4"/>
  <c r="V24" i="4"/>
  <c r="M21" i="4" a="1"/>
  <c r="O21" i="4" s="1"/>
  <c r="M21" i="4"/>
  <c r="M22" i="4"/>
  <c r="N23" i="4"/>
  <c r="N24" i="4"/>
  <c r="N25" i="4"/>
  <c r="G21" i="4" a="1"/>
  <c r="I21" i="4" s="1"/>
  <c r="A21" i="4" a="1"/>
  <c r="C21" i="4" s="1"/>
  <c r="X40" i="2"/>
  <c r="Y40" i="2"/>
  <c r="Z40" i="2"/>
  <c r="AA40" i="2"/>
  <c r="X41" i="2"/>
  <c r="Y41" i="2"/>
  <c r="Z41" i="2"/>
  <c r="AA41" i="2"/>
  <c r="Y39" i="2"/>
  <c r="Z39" i="2"/>
  <c r="AA39" i="2"/>
  <c r="X39" i="2"/>
  <c r="S40" i="2"/>
  <c r="T40" i="2"/>
  <c r="U40" i="2"/>
  <c r="V40" i="2"/>
  <c r="S41" i="2"/>
  <c r="T41" i="2"/>
  <c r="U41" i="2"/>
  <c r="V41" i="2"/>
  <c r="T39" i="2"/>
  <c r="U39" i="2"/>
  <c r="V39" i="2"/>
  <c r="S39" i="2"/>
  <c r="M40" i="2"/>
  <c r="N40" i="2"/>
  <c r="O40" i="2"/>
  <c r="P40" i="2"/>
  <c r="Q40" i="2"/>
  <c r="M41" i="2"/>
  <c r="N41" i="2"/>
  <c r="O41" i="2"/>
  <c r="P41" i="2"/>
  <c r="Q41" i="2"/>
  <c r="M42" i="2"/>
  <c r="N42" i="2"/>
  <c r="O42" i="2"/>
  <c r="P42" i="2"/>
  <c r="Q42" i="2"/>
  <c r="M43" i="2"/>
  <c r="N43" i="2"/>
  <c r="O43" i="2"/>
  <c r="P43" i="2"/>
  <c r="Q43" i="2"/>
  <c r="N39" i="2"/>
  <c r="O39" i="2"/>
  <c r="P39" i="2"/>
  <c r="Q39" i="2"/>
  <c r="M39" i="2"/>
  <c r="G40" i="2"/>
  <c r="H40" i="2"/>
  <c r="I40" i="2"/>
  <c r="J40" i="2"/>
  <c r="K40" i="2"/>
  <c r="G41" i="2"/>
  <c r="H41" i="2"/>
  <c r="I41" i="2"/>
  <c r="J41" i="2"/>
  <c r="K41" i="2"/>
  <c r="G42" i="2"/>
  <c r="H42" i="2"/>
  <c r="I42" i="2"/>
  <c r="J42" i="2"/>
  <c r="K42" i="2"/>
  <c r="G43" i="2"/>
  <c r="H43" i="2"/>
  <c r="I43" i="2"/>
  <c r="J43" i="2"/>
  <c r="K43" i="2"/>
  <c r="H39" i="2"/>
  <c r="I39" i="2"/>
  <c r="J39" i="2"/>
  <c r="K39" i="2"/>
  <c r="G39" i="2"/>
  <c r="A40" i="2"/>
  <c r="B40" i="2"/>
  <c r="C40" i="2"/>
  <c r="D40" i="2"/>
  <c r="E40" i="2"/>
  <c r="A41" i="2"/>
  <c r="B41" i="2"/>
  <c r="C41" i="2"/>
  <c r="D41" i="2"/>
  <c r="E41" i="2"/>
  <c r="A42" i="2"/>
  <c r="B42" i="2"/>
  <c r="C42" i="2"/>
  <c r="D42" i="2"/>
  <c r="E42" i="2"/>
  <c r="A43" i="2"/>
  <c r="B43" i="2"/>
  <c r="C43" i="2"/>
  <c r="D43" i="2"/>
  <c r="E43" i="2"/>
  <c r="B39" i="2"/>
  <c r="C39" i="2"/>
  <c r="D39" i="2"/>
  <c r="E39" i="2"/>
  <c r="A39" i="2"/>
  <c r="V29" i="2"/>
  <c r="W29" i="2"/>
  <c r="X29" i="2"/>
  <c r="Y29" i="2"/>
  <c r="Z29" i="2"/>
  <c r="V30" i="2"/>
  <c r="W30" i="2"/>
  <c r="X30" i="2"/>
  <c r="Y30" i="2"/>
  <c r="Z30" i="2"/>
  <c r="V31" i="2"/>
  <c r="W31" i="2"/>
  <c r="X31" i="2"/>
  <c r="Y31" i="2"/>
  <c r="Z31" i="2"/>
  <c r="V32" i="2"/>
  <c r="W32" i="2"/>
  <c r="X32" i="2"/>
  <c r="Y32" i="2"/>
  <c r="Z32" i="2"/>
  <c r="W28" i="2"/>
  <c r="X28" i="2"/>
  <c r="Y28" i="2"/>
  <c r="Z28" i="2"/>
  <c r="V28" i="2"/>
  <c r="P29" i="2"/>
  <c r="Q29" i="2"/>
  <c r="R29" i="2"/>
  <c r="S29" i="2"/>
  <c r="T29" i="2"/>
  <c r="P30" i="2"/>
  <c r="Q30" i="2"/>
  <c r="R30" i="2"/>
  <c r="S30" i="2"/>
  <c r="T30" i="2"/>
  <c r="P31" i="2"/>
  <c r="Q31" i="2"/>
  <c r="R31" i="2"/>
  <c r="S31" i="2"/>
  <c r="T31" i="2"/>
  <c r="P32" i="2"/>
  <c r="Q32" i="2"/>
  <c r="R32" i="2"/>
  <c r="S32" i="2"/>
  <c r="T32" i="2"/>
  <c r="Q28" i="2"/>
  <c r="R28" i="2"/>
  <c r="S28" i="2"/>
  <c r="T28" i="2"/>
  <c r="P28" i="2"/>
  <c r="K29" i="2"/>
  <c r="L29" i="2"/>
  <c r="M29" i="2"/>
  <c r="N29" i="2"/>
  <c r="K30" i="2"/>
  <c r="L30" i="2"/>
  <c r="M30" i="2"/>
  <c r="N30" i="2"/>
  <c r="L28" i="2"/>
  <c r="M28" i="2"/>
  <c r="N28" i="2"/>
  <c r="K28" i="2"/>
  <c r="F29" i="2"/>
  <c r="G29" i="2"/>
  <c r="H29" i="2"/>
  <c r="I29" i="2"/>
  <c r="F30" i="2"/>
  <c r="G30" i="2"/>
  <c r="H30" i="2"/>
  <c r="I30" i="2"/>
  <c r="G28" i="2"/>
  <c r="H28" i="2"/>
  <c r="I28" i="2"/>
  <c r="F28" i="2"/>
  <c r="A29" i="2"/>
  <c r="B29" i="2"/>
  <c r="C29" i="2"/>
  <c r="D29" i="2"/>
  <c r="A30" i="2"/>
  <c r="B30" i="2"/>
  <c r="C30" i="2"/>
  <c r="D30" i="2"/>
  <c r="B28" i="2"/>
  <c r="C28" i="2"/>
  <c r="D28" i="2"/>
  <c r="A28" i="2"/>
  <c r="X20" i="2"/>
  <c r="Y20" i="2"/>
  <c r="Z20" i="2"/>
  <c r="AA20" i="2"/>
  <c r="X21" i="2"/>
  <c r="Y21" i="2"/>
  <c r="Z21" i="2"/>
  <c r="AA21" i="2"/>
  <c r="Y19" i="2"/>
  <c r="Z19" i="2"/>
  <c r="AA19" i="2"/>
  <c r="X19" i="2"/>
  <c r="S20" i="2"/>
  <c r="T20" i="2"/>
  <c r="U20" i="2"/>
  <c r="V20" i="2"/>
  <c r="S21" i="2"/>
  <c r="T21" i="2"/>
  <c r="U21" i="2"/>
  <c r="V21" i="2"/>
  <c r="T19" i="2"/>
  <c r="U19" i="2"/>
  <c r="V19" i="2"/>
  <c r="S19" i="2"/>
  <c r="M20" i="2"/>
  <c r="N20" i="2"/>
  <c r="O20" i="2"/>
  <c r="P20" i="2"/>
  <c r="Q20" i="2"/>
  <c r="M21" i="2"/>
  <c r="N21" i="2"/>
  <c r="O21" i="2"/>
  <c r="P21" i="2"/>
  <c r="Q21" i="2"/>
  <c r="M22" i="2"/>
  <c r="N22" i="2"/>
  <c r="O22" i="2"/>
  <c r="P22" i="2"/>
  <c r="Q22" i="2"/>
  <c r="M23" i="2"/>
  <c r="N23" i="2"/>
  <c r="O23" i="2"/>
  <c r="P23" i="2"/>
  <c r="Q23" i="2"/>
  <c r="N19" i="2"/>
  <c r="O19" i="2"/>
  <c r="P19" i="2"/>
  <c r="Q19" i="2"/>
  <c r="M19" i="2"/>
  <c r="G20" i="2"/>
  <c r="H20" i="2"/>
  <c r="I20" i="2"/>
  <c r="J20" i="2"/>
  <c r="K20" i="2"/>
  <c r="G21" i="2"/>
  <c r="H21" i="2"/>
  <c r="I21" i="2"/>
  <c r="J21" i="2"/>
  <c r="K21" i="2"/>
  <c r="G22" i="2"/>
  <c r="H22" i="2"/>
  <c r="I22" i="2"/>
  <c r="J22" i="2"/>
  <c r="K22" i="2"/>
  <c r="G23" i="2"/>
  <c r="H23" i="2"/>
  <c r="I23" i="2"/>
  <c r="J23" i="2"/>
  <c r="K23" i="2"/>
  <c r="H19" i="2"/>
  <c r="I19" i="2"/>
  <c r="J19" i="2"/>
  <c r="K19" i="2"/>
  <c r="G19" i="2"/>
  <c r="A20" i="2"/>
  <c r="B20" i="2"/>
  <c r="C20" i="2"/>
  <c r="D20" i="2"/>
  <c r="E20" i="2"/>
  <c r="A21" i="2"/>
  <c r="B21" i="2"/>
  <c r="C21" i="2"/>
  <c r="D21" i="2"/>
  <c r="E21" i="2"/>
  <c r="A22" i="2"/>
  <c r="B22" i="2"/>
  <c r="C22" i="2"/>
  <c r="D22" i="2"/>
  <c r="E22" i="2"/>
  <c r="A23" i="2"/>
  <c r="B23" i="2"/>
  <c r="C23" i="2"/>
  <c r="D23" i="2"/>
  <c r="E23" i="2"/>
  <c r="B19" i="2"/>
  <c r="C19" i="2"/>
  <c r="D19" i="2"/>
  <c r="E19" i="2"/>
  <c r="A19" i="2"/>
  <c r="G19" i="3" l="1"/>
  <c r="C19" i="3"/>
  <c r="I18" i="3"/>
  <c r="E18" i="3"/>
  <c r="A18" i="3"/>
  <c r="G17" i="3"/>
  <c r="C17" i="3"/>
  <c r="I16" i="3"/>
  <c r="E16" i="3"/>
  <c r="A16" i="3"/>
  <c r="G15" i="3"/>
  <c r="C15" i="3"/>
  <c r="I14" i="3"/>
  <c r="E14" i="3"/>
  <c r="A14" i="3"/>
  <c r="G13" i="3"/>
  <c r="C13" i="3"/>
  <c r="I12" i="3"/>
  <c r="E12" i="3"/>
  <c r="A12" i="3"/>
  <c r="G11" i="3"/>
  <c r="C11" i="3"/>
  <c r="I10" i="3"/>
  <c r="E10" i="3"/>
  <c r="O6" i="3"/>
  <c r="P5" i="3"/>
  <c r="Q4" i="3"/>
  <c r="M4" i="3"/>
  <c r="O2" i="3"/>
  <c r="N6" i="3"/>
  <c r="O5" i="3"/>
  <c r="P4" i="3"/>
  <c r="Q3" i="3"/>
  <c r="M3" i="3"/>
  <c r="N2" i="3"/>
  <c r="P6" i="3"/>
  <c r="Q5" i="3"/>
  <c r="M5" i="3"/>
  <c r="N4" i="3"/>
  <c r="O3" i="3"/>
  <c r="P2" i="3"/>
  <c r="N3" i="3"/>
  <c r="Q6" i="3"/>
  <c r="M6" i="3"/>
  <c r="N5" i="3"/>
  <c r="O4" i="3"/>
  <c r="P3" i="3"/>
  <c r="Q2" i="3"/>
  <c r="J5" i="3"/>
  <c r="J4" i="3"/>
  <c r="J3" i="3"/>
  <c r="J2" i="3"/>
  <c r="I5" i="3"/>
  <c r="I4" i="3"/>
  <c r="I3" i="3"/>
  <c r="D4" i="3"/>
  <c r="F2" i="3"/>
  <c r="F3" i="3"/>
  <c r="A3" i="3"/>
  <c r="B2" i="3"/>
  <c r="B3" i="3"/>
  <c r="Q25" i="4"/>
  <c r="Q24" i="4"/>
  <c r="P23" i="4"/>
  <c r="P22" i="4"/>
  <c r="P21" i="4"/>
  <c r="M13" i="5"/>
  <c r="M12" i="5"/>
  <c r="H13" i="7"/>
  <c r="F12" i="7"/>
  <c r="E11" i="7"/>
  <c r="K15" i="7"/>
  <c r="K14" i="7"/>
  <c r="K13" i="7"/>
  <c r="J12" i="7"/>
  <c r="J11" i="7"/>
  <c r="P11" i="7"/>
  <c r="V12" i="7"/>
  <c r="T11" i="7"/>
  <c r="M25" i="4"/>
  <c r="M24" i="4"/>
  <c r="Q22" i="4"/>
  <c r="Q21" i="4"/>
  <c r="P25" i="4"/>
  <c r="O24" i="4"/>
  <c r="O23" i="4"/>
  <c r="O22" i="4"/>
  <c r="N21" i="4"/>
  <c r="T24" i="4"/>
  <c r="S23" i="4"/>
  <c r="V21" i="4"/>
  <c r="AA23" i="4"/>
  <c r="AA22" i="4"/>
  <c r="AA21" i="4"/>
  <c r="E16" i="5"/>
  <c r="E15" i="5"/>
  <c r="D14" i="5"/>
  <c r="D13" i="5"/>
  <c r="D12" i="5"/>
  <c r="K15" i="5"/>
  <c r="T13" i="7"/>
  <c r="L15" i="7"/>
  <c r="M14" i="7"/>
  <c r="N13" i="7"/>
  <c r="J13" i="7"/>
  <c r="K12" i="7"/>
  <c r="G14" i="7"/>
  <c r="G13" i="7"/>
  <c r="G12" i="7"/>
  <c r="A13" i="7"/>
  <c r="AB13" i="5"/>
  <c r="X13" i="5"/>
  <c r="Z12" i="5"/>
  <c r="Y13" i="5"/>
  <c r="AA12" i="5"/>
  <c r="W12" i="5"/>
  <c r="Z13" i="5"/>
  <c r="AB12" i="5"/>
  <c r="X12" i="5"/>
  <c r="AA13" i="5"/>
  <c r="W13" i="5"/>
  <c r="U15" i="5"/>
  <c r="T14" i="5"/>
  <c r="S13" i="5"/>
  <c r="U14" i="5"/>
  <c r="S12" i="5"/>
  <c r="S15" i="5"/>
  <c r="U13" i="5"/>
  <c r="T12" i="5"/>
  <c r="T13" i="5"/>
  <c r="T15" i="5"/>
  <c r="S14" i="5"/>
  <c r="N13" i="5"/>
  <c r="I16" i="5"/>
  <c r="J15" i="5"/>
  <c r="K14" i="5"/>
  <c r="G14" i="5"/>
  <c r="H13" i="5"/>
  <c r="C16" i="5"/>
  <c r="D15" i="5"/>
  <c r="E14" i="5"/>
  <c r="A14" i="5"/>
  <c r="B13" i="5"/>
  <c r="AB23" i="4"/>
  <c r="X23" i="4"/>
  <c r="Y22" i="4"/>
  <c r="U24" i="4"/>
  <c r="U23" i="4"/>
  <c r="U22" i="4"/>
  <c r="O25" i="4"/>
  <c r="P24" i="4"/>
  <c r="Q23" i="4"/>
  <c r="M23" i="4"/>
  <c r="N22" i="4"/>
  <c r="J25" i="4"/>
  <c r="K24" i="4"/>
  <c r="G24" i="4"/>
  <c r="H23" i="4"/>
  <c r="I22" i="4"/>
  <c r="J21" i="4"/>
  <c r="K25" i="4"/>
  <c r="H24" i="4"/>
  <c r="I23" i="4"/>
  <c r="J22" i="4"/>
  <c r="G21" i="4"/>
  <c r="H25" i="4"/>
  <c r="I24" i="4"/>
  <c r="J23" i="4"/>
  <c r="K22" i="4"/>
  <c r="G22" i="4"/>
  <c r="H21" i="4"/>
  <c r="G25" i="4"/>
  <c r="K21" i="4"/>
  <c r="I25" i="4"/>
  <c r="J24" i="4"/>
  <c r="K23" i="4"/>
  <c r="G23" i="4"/>
  <c r="H22" i="4"/>
  <c r="D25" i="4"/>
  <c r="E24" i="4"/>
  <c r="A24" i="4"/>
  <c r="B23" i="4"/>
  <c r="C22" i="4"/>
  <c r="D21" i="4"/>
  <c r="E25" i="4"/>
  <c r="A25" i="4"/>
  <c r="B24" i="4"/>
  <c r="C23" i="4"/>
  <c r="D22" i="4"/>
  <c r="E21" i="4"/>
  <c r="A21" i="4"/>
  <c r="B25" i="4"/>
  <c r="C24" i="4"/>
  <c r="D23" i="4"/>
  <c r="E22" i="4"/>
  <c r="A22" i="4"/>
  <c r="B21" i="4"/>
  <c r="C25" i="4"/>
  <c r="D24" i="4"/>
  <c r="E23" i="4"/>
  <c r="A23" i="4"/>
  <c r="B22" i="4"/>
</calcChain>
</file>

<file path=xl/sharedStrings.xml><?xml version="1.0" encoding="utf-8"?>
<sst xmlns="http://schemas.openxmlformats.org/spreadsheetml/2006/main" count="71" uniqueCount="51">
  <si>
    <t>Матрица A</t>
  </si>
  <si>
    <t>Матрица B</t>
  </si>
  <si>
    <t>Матрица C</t>
  </si>
  <si>
    <t>Матрица D</t>
  </si>
  <si>
    <t>Матрица E</t>
  </si>
  <si>
    <t>Матрица F</t>
  </si>
  <si>
    <t>Матрица G</t>
  </si>
  <si>
    <t>Матрица H</t>
  </si>
  <si>
    <t>Матрица I = A + B</t>
  </si>
  <si>
    <t>Матрица J = B + C</t>
  </si>
  <si>
    <t xml:space="preserve"> </t>
  </si>
  <si>
    <t>Матрица K = D + E</t>
  </si>
  <si>
    <t>Матрица L = F + G</t>
  </si>
  <si>
    <t>Матрица M = H + G</t>
  </si>
  <si>
    <t>Матрица N = F - G</t>
  </si>
  <si>
    <t>Матрица O = G - H</t>
  </si>
  <si>
    <t>Матрица P = H - F</t>
  </si>
  <si>
    <t>Матрица Q = A - B</t>
  </si>
  <si>
    <t>Матрица R = B - D</t>
  </si>
  <si>
    <t>Множитель z</t>
  </si>
  <si>
    <t>Матрица S = A * z</t>
  </si>
  <si>
    <t>Матрица T = C * z</t>
  </si>
  <si>
    <t>Матрица U = E * z</t>
  </si>
  <si>
    <t>Матрица V = F * z</t>
  </si>
  <si>
    <t>Матрица W = H * z</t>
  </si>
  <si>
    <t>Матрица G = A * B</t>
  </si>
  <si>
    <t>Матрица H = B * C</t>
  </si>
  <si>
    <t>Матрица I = C * A</t>
  </si>
  <si>
    <t>Матрица J = D * E</t>
  </si>
  <si>
    <t>Матрица K = E * F</t>
  </si>
  <si>
    <r>
      <t>Матрица F = A</t>
    </r>
    <r>
      <rPr>
        <vertAlign val="superscript"/>
        <sz val="13"/>
        <color theme="1"/>
        <rFont val="Calibri"/>
        <family val="2"/>
        <charset val="204"/>
        <scheme val="minor"/>
      </rPr>
      <t>T</t>
    </r>
  </si>
  <si>
    <r>
      <t>Матрица G = B</t>
    </r>
    <r>
      <rPr>
        <vertAlign val="superscript"/>
        <sz val="13"/>
        <color theme="1"/>
        <rFont val="Calibri"/>
        <family val="2"/>
        <charset val="204"/>
        <scheme val="minor"/>
      </rPr>
      <t>T</t>
    </r>
  </si>
  <si>
    <r>
      <t>Матрица H = C</t>
    </r>
    <r>
      <rPr>
        <vertAlign val="superscript"/>
        <sz val="13"/>
        <color theme="1"/>
        <rFont val="Calibri"/>
        <family val="2"/>
        <charset val="204"/>
        <scheme val="minor"/>
      </rPr>
      <t>T</t>
    </r>
  </si>
  <si>
    <r>
      <t>Матрица I = D</t>
    </r>
    <r>
      <rPr>
        <vertAlign val="superscript"/>
        <sz val="13"/>
        <color theme="1"/>
        <rFont val="Calibri"/>
        <family val="2"/>
        <charset val="204"/>
        <scheme val="minor"/>
      </rPr>
      <t>T</t>
    </r>
  </si>
  <si>
    <r>
      <t>Матрица J = E</t>
    </r>
    <r>
      <rPr>
        <vertAlign val="superscript"/>
        <sz val="13"/>
        <color theme="1"/>
        <rFont val="Calibri"/>
        <family val="2"/>
        <charset val="204"/>
        <scheme val="minor"/>
      </rPr>
      <t>T</t>
    </r>
  </si>
  <si>
    <t>Определитель A</t>
  </si>
  <si>
    <t>Определитель B</t>
  </si>
  <si>
    <t>Определитель C</t>
  </si>
  <si>
    <t>Определитель D</t>
  </si>
  <si>
    <t>Определитель E</t>
  </si>
  <si>
    <t>Обратная Матрица A</t>
  </si>
  <si>
    <t>Обратная Матрица B</t>
  </si>
  <si>
    <t>Обратная Матрица C</t>
  </si>
  <si>
    <t>Матрица  D</t>
  </si>
  <si>
    <t>Обратная Матрица D</t>
  </si>
  <si>
    <t>Обратная Матрица E</t>
  </si>
  <si>
    <t>Матрица 1</t>
  </si>
  <si>
    <t>Матрица 2</t>
  </si>
  <si>
    <t>Матрица 3</t>
  </si>
  <si>
    <t>Матрица 4</t>
  </si>
  <si>
    <t>Матрица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</si>
</sst>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3"/>
      <color theme="1"/>
      <name val="Calibri"/>
      <family val="2"/>
      <charset val="204"/>
      <scheme val="minor"/>
    </font>
    <font>
      <vertAlign val="superscript"/>
      <sz val="13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3" sqref="F3"/>
    </sheetView>
  </sheetViews>
  <sheetFormatPr defaultRowHeight="17.25" x14ac:dyDescent="0.3"/>
  <cols>
    <col min="1" max="16384" width="9.140625" style="1"/>
  </cols>
  <sheetData/>
  <pageMargins left="0.7" right="0.7" top="0.75" bottom="0.75" header="0.3" footer="0.3"/>
  <pageSetup orientation="portrait" horizontalDpi="200" verticalDpi="200" copies="0" r:id="rId1"/>
  <headerFooter>
    <oddHeader>&amp;C&amp;13Чалапко Егор Витальевич 1 подгруппа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3"/>
  <sheetViews>
    <sheetView workbookViewId="0">
      <selection activeCell="X39" sqref="X39:AA41"/>
    </sheetView>
  </sheetViews>
  <sheetFormatPr defaultRowHeight="17.25" x14ac:dyDescent="0.3"/>
  <cols>
    <col min="1" max="16384" width="9.140625" style="1"/>
  </cols>
  <sheetData>
    <row r="1" spans="1:29" x14ac:dyDescent="0.3">
      <c r="A1" s="5" t="s">
        <v>0</v>
      </c>
      <c r="B1" s="5"/>
      <c r="G1" s="5" t="s">
        <v>1</v>
      </c>
      <c r="H1" s="5"/>
      <c r="M1" s="6" t="s">
        <v>2</v>
      </c>
      <c r="N1" s="8"/>
      <c r="S1" s="5" t="s">
        <v>3</v>
      </c>
      <c r="T1" s="5"/>
      <c r="Y1" s="5" t="s">
        <v>4</v>
      </c>
      <c r="Z1" s="5"/>
    </row>
    <row r="3" spans="1:29" x14ac:dyDescent="0.3">
      <c r="A3" s="2">
        <v>-9</v>
      </c>
      <c r="B3" s="2">
        <v>-10</v>
      </c>
      <c r="C3" s="2">
        <v>-7</v>
      </c>
      <c r="D3" s="2">
        <v>15</v>
      </c>
      <c r="E3" s="2">
        <v>0</v>
      </c>
      <c r="G3" s="2">
        <v>50</v>
      </c>
      <c r="H3" s="2">
        <v>-5</v>
      </c>
      <c r="I3" s="2">
        <v>-5</v>
      </c>
      <c r="J3" s="2">
        <v>-11</v>
      </c>
      <c r="K3" s="2">
        <v>6</v>
      </c>
      <c r="M3" s="2">
        <v>12</v>
      </c>
      <c r="N3" s="2">
        <v>-5</v>
      </c>
      <c r="O3" s="2">
        <v>-7</v>
      </c>
      <c r="P3" s="2">
        <v>8</v>
      </c>
      <c r="Q3" s="2">
        <v>3</v>
      </c>
      <c r="S3" s="2">
        <v>0</v>
      </c>
      <c r="T3" s="2">
        <v>-14</v>
      </c>
      <c r="U3" s="2">
        <v>50</v>
      </c>
      <c r="V3" s="2">
        <v>-2</v>
      </c>
      <c r="W3" s="2">
        <v>-13</v>
      </c>
      <c r="Y3" s="2">
        <v>7</v>
      </c>
      <c r="Z3" s="2">
        <v>3</v>
      </c>
      <c r="AA3" s="2">
        <v>23</v>
      </c>
      <c r="AB3" s="2">
        <v>-7</v>
      </c>
      <c r="AC3" s="2">
        <v>-4</v>
      </c>
    </row>
    <row r="4" spans="1:29" x14ac:dyDescent="0.3">
      <c r="A4" s="2">
        <v>25</v>
      </c>
      <c r="B4" s="2">
        <v>0</v>
      </c>
      <c r="C4" s="2">
        <v>7</v>
      </c>
      <c r="D4" s="2">
        <v>-34</v>
      </c>
      <c r="E4" s="2">
        <v>-13</v>
      </c>
      <c r="G4" s="2">
        <v>45</v>
      </c>
      <c r="H4" s="2">
        <v>-5</v>
      </c>
      <c r="I4" s="2">
        <v>-1</v>
      </c>
      <c r="J4" s="2">
        <v>1</v>
      </c>
      <c r="K4" s="2">
        <v>-15</v>
      </c>
      <c r="M4" s="2">
        <v>1</v>
      </c>
      <c r="N4" s="2">
        <v>-6</v>
      </c>
      <c r="O4" s="2">
        <v>-5</v>
      </c>
      <c r="P4" s="2">
        <v>-13</v>
      </c>
      <c r="Q4" s="2">
        <v>6</v>
      </c>
      <c r="S4" s="2">
        <v>50</v>
      </c>
      <c r="T4" s="2">
        <v>45</v>
      </c>
      <c r="U4" s="2">
        <v>-4</v>
      </c>
      <c r="V4" s="2">
        <v>23</v>
      </c>
      <c r="W4" s="2">
        <v>-8</v>
      </c>
      <c r="Y4" s="2">
        <v>20</v>
      </c>
      <c r="Z4" s="2">
        <v>1</v>
      </c>
      <c r="AA4" s="2">
        <v>9</v>
      </c>
      <c r="AB4" s="2">
        <v>-13</v>
      </c>
      <c r="AC4" s="2">
        <v>-15</v>
      </c>
    </row>
    <row r="5" spans="1:29" x14ac:dyDescent="0.3">
      <c r="A5" s="2">
        <v>11</v>
      </c>
      <c r="B5" s="2">
        <v>2</v>
      </c>
      <c r="C5" s="2">
        <v>31</v>
      </c>
      <c r="D5" s="2">
        <v>-1</v>
      </c>
      <c r="E5" s="2">
        <v>-2</v>
      </c>
      <c r="G5" s="2">
        <v>-12</v>
      </c>
      <c r="H5" s="2">
        <v>5</v>
      </c>
      <c r="I5" s="2">
        <v>23</v>
      </c>
      <c r="J5" s="2">
        <v>2</v>
      </c>
      <c r="K5" s="2">
        <v>8</v>
      </c>
      <c r="M5" s="2">
        <v>-4</v>
      </c>
      <c r="N5" s="2">
        <v>9</v>
      </c>
      <c r="O5" s="2">
        <v>-5</v>
      </c>
      <c r="P5" s="2">
        <v>5</v>
      </c>
      <c r="Q5" s="2">
        <v>4</v>
      </c>
      <c r="S5" s="2">
        <v>27</v>
      </c>
      <c r="T5" s="2">
        <v>-8</v>
      </c>
      <c r="U5" s="2">
        <v>6</v>
      </c>
      <c r="V5" s="2">
        <v>-3</v>
      </c>
      <c r="W5" s="2">
        <v>20</v>
      </c>
      <c r="Y5" s="2">
        <v>36</v>
      </c>
      <c r="Z5" s="2">
        <v>2</v>
      </c>
      <c r="AA5" s="2">
        <v>9</v>
      </c>
      <c r="AB5" s="2">
        <v>-34</v>
      </c>
      <c r="AC5" s="2">
        <v>23</v>
      </c>
    </row>
    <row r="6" spans="1:29" x14ac:dyDescent="0.3">
      <c r="A6" s="2">
        <v>4</v>
      </c>
      <c r="B6" s="2">
        <v>0</v>
      </c>
      <c r="C6" s="2">
        <v>7</v>
      </c>
      <c r="D6" s="2">
        <v>2</v>
      </c>
      <c r="E6" s="2">
        <v>-1</v>
      </c>
      <c r="G6" s="2">
        <v>11</v>
      </c>
      <c r="H6" s="2">
        <v>1</v>
      </c>
      <c r="I6" s="2">
        <v>-11</v>
      </c>
      <c r="J6" s="2">
        <v>-13</v>
      </c>
      <c r="K6" s="2">
        <v>-7</v>
      </c>
      <c r="M6" s="2">
        <v>1</v>
      </c>
      <c r="N6" s="2">
        <v>11</v>
      </c>
      <c r="O6" s="2">
        <v>-3</v>
      </c>
      <c r="P6" s="2">
        <v>20</v>
      </c>
      <c r="Q6" s="2">
        <v>5</v>
      </c>
      <c r="S6" s="2">
        <v>-1</v>
      </c>
      <c r="T6" s="2">
        <v>0</v>
      </c>
      <c r="U6" s="2">
        <v>1</v>
      </c>
      <c r="V6" s="2">
        <v>-8</v>
      </c>
      <c r="W6" s="2">
        <v>-3</v>
      </c>
      <c r="Y6" s="2">
        <v>8</v>
      </c>
      <c r="Z6" s="2">
        <v>20</v>
      </c>
      <c r="AA6" s="2">
        <v>-9</v>
      </c>
      <c r="AB6" s="2">
        <v>24</v>
      </c>
      <c r="AC6" s="2">
        <v>-15</v>
      </c>
    </row>
    <row r="7" spans="1:29" x14ac:dyDescent="0.3">
      <c r="A7" s="2">
        <v>10</v>
      </c>
      <c r="B7" s="2">
        <v>6</v>
      </c>
      <c r="C7" s="2">
        <v>15</v>
      </c>
      <c r="D7" s="2">
        <v>-8</v>
      </c>
      <c r="E7" s="2">
        <v>-13</v>
      </c>
      <c r="G7" s="2">
        <v>6</v>
      </c>
      <c r="H7" s="2">
        <v>11</v>
      </c>
      <c r="I7" s="2">
        <v>-9</v>
      </c>
      <c r="J7" s="2">
        <v>6</v>
      </c>
      <c r="K7" s="2">
        <v>11</v>
      </c>
      <c r="M7" s="2">
        <v>7</v>
      </c>
      <c r="N7" s="2">
        <v>50</v>
      </c>
      <c r="O7" s="2">
        <v>0</v>
      </c>
      <c r="P7" s="2">
        <v>-11</v>
      </c>
      <c r="Q7" s="2">
        <v>-1</v>
      </c>
      <c r="S7" s="2">
        <v>-2</v>
      </c>
      <c r="T7" s="2">
        <v>2</v>
      </c>
      <c r="U7" s="2">
        <v>-11</v>
      </c>
      <c r="V7" s="2">
        <v>-12</v>
      </c>
      <c r="W7" s="2">
        <v>-1</v>
      </c>
      <c r="Y7" s="2">
        <v>4</v>
      </c>
      <c r="Z7" s="2">
        <v>10</v>
      </c>
      <c r="AA7" s="2">
        <v>20</v>
      </c>
      <c r="AB7" s="2">
        <v>-8</v>
      </c>
      <c r="AC7" s="2">
        <v>7</v>
      </c>
    </row>
    <row r="10" spans="1:29" x14ac:dyDescent="0.3">
      <c r="A10" s="5" t="s">
        <v>5</v>
      </c>
      <c r="B10" s="5"/>
      <c r="F10" s="6" t="s">
        <v>6</v>
      </c>
      <c r="G10" s="8"/>
      <c r="K10" s="5" t="s">
        <v>7</v>
      </c>
      <c r="L10" s="5"/>
    </row>
    <row r="12" spans="1:29" x14ac:dyDescent="0.3">
      <c r="A12" s="2">
        <v>5</v>
      </c>
      <c r="B12" s="2">
        <v>1</v>
      </c>
      <c r="C12" s="2">
        <v>-13</v>
      </c>
      <c r="D12" s="2">
        <v>-6</v>
      </c>
      <c r="F12" s="2">
        <v>3</v>
      </c>
      <c r="G12" s="2">
        <v>2</v>
      </c>
      <c r="H12" s="2">
        <v>8</v>
      </c>
      <c r="I12" s="2">
        <v>2</v>
      </c>
      <c r="K12" s="2">
        <v>-13</v>
      </c>
      <c r="L12" s="2">
        <v>-9</v>
      </c>
      <c r="M12" s="2">
        <v>-9</v>
      </c>
      <c r="N12" s="2">
        <v>7</v>
      </c>
    </row>
    <row r="13" spans="1:29" x14ac:dyDescent="0.3">
      <c r="A13" s="2">
        <v>15</v>
      </c>
      <c r="B13" s="2">
        <v>-10</v>
      </c>
      <c r="C13" s="2">
        <v>6</v>
      </c>
      <c r="D13" s="2">
        <v>24</v>
      </c>
      <c r="F13" s="2">
        <v>10</v>
      </c>
      <c r="G13" s="2">
        <v>-4</v>
      </c>
      <c r="H13" s="2">
        <v>-10</v>
      </c>
      <c r="I13" s="2">
        <v>0</v>
      </c>
      <c r="K13" s="2">
        <v>3</v>
      </c>
      <c r="L13" s="2">
        <v>4</v>
      </c>
      <c r="M13" s="2">
        <v>5</v>
      </c>
      <c r="N13" s="2">
        <v>11</v>
      </c>
    </row>
    <row r="14" spans="1:29" x14ac:dyDescent="0.3">
      <c r="A14" s="2">
        <v>27</v>
      </c>
      <c r="B14" s="2">
        <v>15</v>
      </c>
      <c r="C14" s="2">
        <v>4</v>
      </c>
      <c r="D14" s="2">
        <v>0</v>
      </c>
      <c r="F14" s="2">
        <v>-1</v>
      </c>
      <c r="G14" s="2">
        <v>9</v>
      </c>
      <c r="H14" s="2">
        <v>24</v>
      </c>
      <c r="I14" s="2">
        <v>11</v>
      </c>
      <c r="K14" s="2">
        <v>6</v>
      </c>
      <c r="L14" s="2">
        <v>-6</v>
      </c>
      <c r="M14" s="2">
        <v>3</v>
      </c>
      <c r="N14" s="2">
        <v>2</v>
      </c>
    </row>
    <row r="17" spans="1:27" x14ac:dyDescent="0.3">
      <c r="A17" s="5" t="s">
        <v>8</v>
      </c>
      <c r="B17" s="5"/>
      <c r="C17" s="5"/>
      <c r="G17" s="5" t="s">
        <v>9</v>
      </c>
      <c r="H17" s="5"/>
      <c r="I17" s="5"/>
      <c r="L17" s="1" t="s">
        <v>10</v>
      </c>
      <c r="M17" s="6" t="s">
        <v>11</v>
      </c>
      <c r="N17" s="7"/>
      <c r="O17" s="8"/>
      <c r="S17" s="5" t="s">
        <v>12</v>
      </c>
      <c r="T17" s="5"/>
      <c r="U17" s="5"/>
      <c r="X17" s="6" t="s">
        <v>13</v>
      </c>
      <c r="Y17" s="7"/>
      <c r="Z17" s="8"/>
    </row>
    <row r="19" spans="1:27" x14ac:dyDescent="0.3">
      <c r="A19" s="2">
        <f>A3+G3</f>
        <v>41</v>
      </c>
      <c r="B19" s="2">
        <f t="shared" ref="B19:E19" si="0">B3+H3</f>
        <v>-15</v>
      </c>
      <c r="C19" s="2">
        <f t="shared" si="0"/>
        <v>-12</v>
      </c>
      <c r="D19" s="2">
        <f t="shared" si="0"/>
        <v>4</v>
      </c>
      <c r="E19" s="2">
        <f t="shared" si="0"/>
        <v>6</v>
      </c>
      <c r="G19" s="2">
        <f>G3+M3</f>
        <v>62</v>
      </c>
      <c r="H19" s="2">
        <f t="shared" ref="H19:K19" si="1">H3+N3</f>
        <v>-10</v>
      </c>
      <c r="I19" s="2">
        <f t="shared" si="1"/>
        <v>-12</v>
      </c>
      <c r="J19" s="2">
        <f t="shared" si="1"/>
        <v>-3</v>
      </c>
      <c r="K19" s="2">
        <f t="shared" si="1"/>
        <v>9</v>
      </c>
      <c r="M19" s="2">
        <f>S3+Y3</f>
        <v>7</v>
      </c>
      <c r="N19" s="2">
        <f t="shared" ref="N19:Q19" si="2">T3+Z3</f>
        <v>-11</v>
      </c>
      <c r="O19" s="2">
        <f t="shared" si="2"/>
        <v>73</v>
      </c>
      <c r="P19" s="2">
        <f t="shared" si="2"/>
        <v>-9</v>
      </c>
      <c r="Q19" s="2">
        <f t="shared" si="2"/>
        <v>-17</v>
      </c>
      <c r="S19" s="2">
        <f>A12+F12</f>
        <v>8</v>
      </c>
      <c r="T19" s="2">
        <f t="shared" ref="T19:V19" si="3">B12+G12</f>
        <v>3</v>
      </c>
      <c r="U19" s="2">
        <f t="shared" si="3"/>
        <v>-5</v>
      </c>
      <c r="V19" s="2">
        <f t="shared" si="3"/>
        <v>-4</v>
      </c>
      <c r="X19" s="2">
        <f>K12+F12</f>
        <v>-10</v>
      </c>
      <c r="Y19" s="2">
        <f>L12+G12</f>
        <v>-7</v>
      </c>
      <c r="Z19" s="2">
        <f>M12+H12</f>
        <v>-1</v>
      </c>
      <c r="AA19" s="2">
        <f>N12+I12</f>
        <v>9</v>
      </c>
    </row>
    <row r="20" spans="1:27" x14ac:dyDescent="0.3">
      <c r="A20" s="2">
        <f t="shared" ref="A20:A23" si="4">A4+G4</f>
        <v>70</v>
      </c>
      <c r="B20" s="2">
        <f t="shared" ref="B20:B23" si="5">B4+H4</f>
        <v>-5</v>
      </c>
      <c r="C20" s="2">
        <f t="shared" ref="C20:C23" si="6">C4+I4</f>
        <v>6</v>
      </c>
      <c r="D20" s="2">
        <f t="shared" ref="D20:D23" si="7">D4+J4</f>
        <v>-33</v>
      </c>
      <c r="E20" s="2">
        <f t="shared" ref="E20:E23" si="8">E4+K4</f>
        <v>-28</v>
      </c>
      <c r="G20" s="2">
        <f t="shared" ref="G20:G23" si="9">G4+M4</f>
        <v>46</v>
      </c>
      <c r="H20" s="2">
        <f t="shared" ref="H20:H23" si="10">H4+N4</f>
        <v>-11</v>
      </c>
      <c r="I20" s="2">
        <f t="shared" ref="I20:I23" si="11">I4+O4</f>
        <v>-6</v>
      </c>
      <c r="J20" s="2">
        <f t="shared" ref="J20:J23" si="12">J4+P4</f>
        <v>-12</v>
      </c>
      <c r="K20" s="2">
        <f t="shared" ref="K20:K23" si="13">K4+Q4</f>
        <v>-9</v>
      </c>
      <c r="M20" s="2">
        <f t="shared" ref="M20:M23" si="14">S4+Y4</f>
        <v>70</v>
      </c>
      <c r="N20" s="2">
        <f t="shared" ref="N20:N23" si="15">T4+Z4</f>
        <v>46</v>
      </c>
      <c r="O20" s="2">
        <f t="shared" ref="O20:O23" si="16">U4+AA4</f>
        <v>5</v>
      </c>
      <c r="P20" s="2">
        <f t="shared" ref="P20:P23" si="17">V4+AB4</f>
        <v>10</v>
      </c>
      <c r="Q20" s="2">
        <f t="shared" ref="Q20:Q23" si="18">W4+AC4</f>
        <v>-23</v>
      </c>
      <c r="S20" s="2">
        <f t="shared" ref="S20:S21" si="19">A13+F13</f>
        <v>25</v>
      </c>
      <c r="T20" s="2">
        <f t="shared" ref="T20:T21" si="20">B13+G13</f>
        <v>-14</v>
      </c>
      <c r="U20" s="2">
        <f t="shared" ref="U20:U21" si="21">C13+H13</f>
        <v>-4</v>
      </c>
      <c r="V20" s="2">
        <f t="shared" ref="V20:V21" si="22">D13+I13</f>
        <v>24</v>
      </c>
      <c r="X20" s="2">
        <f t="shared" ref="X20:AA20" si="23">K13+F13</f>
        <v>13</v>
      </c>
      <c r="Y20" s="2">
        <f t="shared" si="23"/>
        <v>0</v>
      </c>
      <c r="Z20" s="2">
        <f t="shared" si="23"/>
        <v>-5</v>
      </c>
      <c r="AA20" s="2">
        <f t="shared" si="23"/>
        <v>11</v>
      </c>
    </row>
    <row r="21" spans="1:27" x14ac:dyDescent="0.3">
      <c r="A21" s="2">
        <f t="shared" si="4"/>
        <v>-1</v>
      </c>
      <c r="B21" s="2">
        <f t="shared" si="5"/>
        <v>7</v>
      </c>
      <c r="C21" s="2">
        <f t="shared" si="6"/>
        <v>54</v>
      </c>
      <c r="D21" s="2">
        <f t="shared" si="7"/>
        <v>1</v>
      </c>
      <c r="E21" s="2">
        <f t="shared" si="8"/>
        <v>6</v>
      </c>
      <c r="G21" s="2">
        <f t="shared" si="9"/>
        <v>-16</v>
      </c>
      <c r="H21" s="2">
        <f t="shared" si="10"/>
        <v>14</v>
      </c>
      <c r="I21" s="2">
        <f t="shared" si="11"/>
        <v>18</v>
      </c>
      <c r="J21" s="2">
        <f t="shared" si="12"/>
        <v>7</v>
      </c>
      <c r="K21" s="2">
        <f t="shared" si="13"/>
        <v>12</v>
      </c>
      <c r="M21" s="2">
        <f t="shared" si="14"/>
        <v>63</v>
      </c>
      <c r="N21" s="2">
        <f t="shared" si="15"/>
        <v>-6</v>
      </c>
      <c r="O21" s="2">
        <f t="shared" si="16"/>
        <v>15</v>
      </c>
      <c r="P21" s="2">
        <f t="shared" si="17"/>
        <v>-37</v>
      </c>
      <c r="Q21" s="2">
        <f t="shared" si="18"/>
        <v>43</v>
      </c>
      <c r="S21" s="2">
        <f t="shared" si="19"/>
        <v>26</v>
      </c>
      <c r="T21" s="2">
        <f t="shared" si="20"/>
        <v>24</v>
      </c>
      <c r="U21" s="2">
        <f t="shared" si="21"/>
        <v>28</v>
      </c>
      <c r="V21" s="2">
        <f t="shared" si="22"/>
        <v>11</v>
      </c>
      <c r="X21" s="2">
        <f t="shared" ref="X21:AA21" si="24">K14+F14</f>
        <v>5</v>
      </c>
      <c r="Y21" s="2">
        <f t="shared" si="24"/>
        <v>3</v>
      </c>
      <c r="Z21" s="2">
        <f t="shared" si="24"/>
        <v>27</v>
      </c>
      <c r="AA21" s="2">
        <f t="shared" si="24"/>
        <v>13</v>
      </c>
    </row>
    <row r="22" spans="1:27" x14ac:dyDescent="0.3">
      <c r="A22" s="2">
        <f t="shared" si="4"/>
        <v>15</v>
      </c>
      <c r="B22" s="2">
        <f t="shared" si="5"/>
        <v>1</v>
      </c>
      <c r="C22" s="2">
        <f t="shared" si="6"/>
        <v>-4</v>
      </c>
      <c r="D22" s="2">
        <f t="shared" si="7"/>
        <v>-11</v>
      </c>
      <c r="E22" s="2">
        <f t="shared" si="8"/>
        <v>-8</v>
      </c>
      <c r="G22" s="2">
        <f t="shared" si="9"/>
        <v>12</v>
      </c>
      <c r="H22" s="2">
        <f t="shared" si="10"/>
        <v>12</v>
      </c>
      <c r="I22" s="2">
        <f t="shared" si="11"/>
        <v>-14</v>
      </c>
      <c r="J22" s="2">
        <f t="shared" si="12"/>
        <v>7</v>
      </c>
      <c r="K22" s="2">
        <f t="shared" si="13"/>
        <v>-2</v>
      </c>
      <c r="M22" s="2">
        <f t="shared" si="14"/>
        <v>7</v>
      </c>
      <c r="N22" s="2">
        <f t="shared" si="15"/>
        <v>20</v>
      </c>
      <c r="O22" s="2">
        <f t="shared" si="16"/>
        <v>-8</v>
      </c>
      <c r="P22" s="2">
        <f t="shared" si="17"/>
        <v>16</v>
      </c>
      <c r="Q22" s="2">
        <f t="shared" si="18"/>
        <v>-18</v>
      </c>
    </row>
    <row r="23" spans="1:27" x14ac:dyDescent="0.3">
      <c r="A23" s="2">
        <f t="shared" si="4"/>
        <v>16</v>
      </c>
      <c r="B23" s="2">
        <f t="shared" si="5"/>
        <v>17</v>
      </c>
      <c r="C23" s="2">
        <f t="shared" si="6"/>
        <v>6</v>
      </c>
      <c r="D23" s="2">
        <f t="shared" si="7"/>
        <v>-2</v>
      </c>
      <c r="E23" s="2">
        <f t="shared" si="8"/>
        <v>-2</v>
      </c>
      <c r="G23" s="2">
        <f t="shared" si="9"/>
        <v>13</v>
      </c>
      <c r="H23" s="2">
        <f t="shared" si="10"/>
        <v>61</v>
      </c>
      <c r="I23" s="2">
        <f t="shared" si="11"/>
        <v>-9</v>
      </c>
      <c r="J23" s="2">
        <f t="shared" si="12"/>
        <v>-5</v>
      </c>
      <c r="K23" s="2">
        <f t="shared" si="13"/>
        <v>10</v>
      </c>
      <c r="M23" s="2">
        <f t="shared" si="14"/>
        <v>2</v>
      </c>
      <c r="N23" s="2">
        <f t="shared" si="15"/>
        <v>12</v>
      </c>
      <c r="O23" s="2">
        <f t="shared" si="16"/>
        <v>9</v>
      </c>
      <c r="P23" s="2">
        <f t="shared" si="17"/>
        <v>-20</v>
      </c>
      <c r="Q23" s="2">
        <f t="shared" si="18"/>
        <v>6</v>
      </c>
    </row>
    <row r="26" spans="1:27" x14ac:dyDescent="0.3">
      <c r="A26" s="6" t="s">
        <v>14</v>
      </c>
      <c r="B26" s="7"/>
      <c r="C26" s="8"/>
      <c r="F26" s="5" t="s">
        <v>15</v>
      </c>
      <c r="G26" s="5"/>
      <c r="H26" s="5"/>
      <c r="K26" s="6" t="s">
        <v>16</v>
      </c>
      <c r="L26" s="7"/>
      <c r="M26" s="8"/>
      <c r="P26" s="5" t="s">
        <v>17</v>
      </c>
      <c r="Q26" s="5"/>
      <c r="R26" s="5"/>
      <c r="V26" s="6" t="s">
        <v>18</v>
      </c>
      <c r="W26" s="7"/>
      <c r="X26" s="8"/>
    </row>
    <row r="28" spans="1:27" x14ac:dyDescent="0.3">
      <c r="A28" s="2">
        <f>A12-F12</f>
        <v>2</v>
      </c>
      <c r="B28" s="2">
        <f t="shared" ref="B28:D28" si="25">B12-G12</f>
        <v>-1</v>
      </c>
      <c r="C28" s="2">
        <f t="shared" si="25"/>
        <v>-21</v>
      </c>
      <c r="D28" s="2">
        <f t="shared" si="25"/>
        <v>-8</v>
      </c>
      <c r="F28" s="2">
        <f>F12-K12</f>
        <v>16</v>
      </c>
      <c r="G28" s="2">
        <f t="shared" ref="G28:I28" si="26">G12-L12</f>
        <v>11</v>
      </c>
      <c r="H28" s="2">
        <f t="shared" si="26"/>
        <v>17</v>
      </c>
      <c r="I28" s="2">
        <f t="shared" si="26"/>
        <v>-5</v>
      </c>
      <c r="K28" s="2">
        <f>K12-A12</f>
        <v>-18</v>
      </c>
      <c r="L28" s="2">
        <f t="shared" ref="L28:N28" si="27">L12-B12</f>
        <v>-10</v>
      </c>
      <c r="M28" s="2">
        <f t="shared" si="27"/>
        <v>4</v>
      </c>
      <c r="N28" s="2">
        <f t="shared" si="27"/>
        <v>13</v>
      </c>
      <c r="P28" s="2">
        <f>A3-G3</f>
        <v>-59</v>
      </c>
      <c r="Q28" s="2">
        <f t="shared" ref="Q28:T28" si="28">B3-H3</f>
        <v>-5</v>
      </c>
      <c r="R28" s="2">
        <f t="shared" si="28"/>
        <v>-2</v>
      </c>
      <c r="S28" s="2">
        <f t="shared" si="28"/>
        <v>26</v>
      </c>
      <c r="T28" s="2">
        <f t="shared" si="28"/>
        <v>-6</v>
      </c>
      <c r="V28" s="2">
        <f>G3-S3</f>
        <v>50</v>
      </c>
      <c r="W28" s="2">
        <f t="shared" ref="W28:Z28" si="29">H3-T3</f>
        <v>9</v>
      </c>
      <c r="X28" s="2">
        <f t="shared" si="29"/>
        <v>-55</v>
      </c>
      <c r="Y28" s="2">
        <f t="shared" si="29"/>
        <v>-9</v>
      </c>
      <c r="Z28" s="2">
        <f t="shared" si="29"/>
        <v>19</v>
      </c>
    </row>
    <row r="29" spans="1:27" x14ac:dyDescent="0.3">
      <c r="A29" s="2">
        <f t="shared" ref="A29:A30" si="30">A13-F13</f>
        <v>5</v>
      </c>
      <c r="B29" s="2">
        <f t="shared" ref="B29:B30" si="31">B13-G13</f>
        <v>-6</v>
      </c>
      <c r="C29" s="2">
        <f t="shared" ref="C29:C30" si="32">C13-H13</f>
        <v>16</v>
      </c>
      <c r="D29" s="2">
        <f t="shared" ref="D29:D30" si="33">D13-I13</f>
        <v>24</v>
      </c>
      <c r="F29" s="2">
        <f t="shared" ref="F29:F30" si="34">F13-K13</f>
        <v>7</v>
      </c>
      <c r="G29" s="2">
        <f t="shared" ref="G29:G30" si="35">G13-L13</f>
        <v>-8</v>
      </c>
      <c r="H29" s="2">
        <f t="shared" ref="H29:H30" si="36">H13-M13</f>
        <v>-15</v>
      </c>
      <c r="I29" s="2">
        <f t="shared" ref="I29:I30" si="37">I13-N13</f>
        <v>-11</v>
      </c>
      <c r="K29" s="2">
        <f t="shared" ref="K29:K30" si="38">K13-A13</f>
        <v>-12</v>
      </c>
      <c r="L29" s="2">
        <f t="shared" ref="L29:L30" si="39">L13-B13</f>
        <v>14</v>
      </c>
      <c r="M29" s="2">
        <f t="shared" ref="M29:M30" si="40">M13-C13</f>
        <v>-1</v>
      </c>
      <c r="N29" s="2">
        <f t="shared" ref="N29:N30" si="41">N13-D13</f>
        <v>-13</v>
      </c>
      <c r="P29" s="2">
        <f t="shared" ref="P29:P32" si="42">A4-G4</f>
        <v>-20</v>
      </c>
      <c r="Q29" s="2">
        <f t="shared" ref="Q29:Q32" si="43">B4-H4</f>
        <v>5</v>
      </c>
      <c r="R29" s="2">
        <f t="shared" ref="R29:R32" si="44">C4-I4</f>
        <v>8</v>
      </c>
      <c r="S29" s="2">
        <f t="shared" ref="S29:S32" si="45">D4-J4</f>
        <v>-35</v>
      </c>
      <c r="T29" s="2">
        <f t="shared" ref="T29:T32" si="46">E4-K4</f>
        <v>2</v>
      </c>
      <c r="V29" s="2">
        <f t="shared" ref="V29:V32" si="47">G4-S4</f>
        <v>-5</v>
      </c>
      <c r="W29" s="2">
        <f t="shared" ref="W29:W32" si="48">H4-T4</f>
        <v>-50</v>
      </c>
      <c r="X29" s="2">
        <f t="shared" ref="X29:X32" si="49">I4-U4</f>
        <v>3</v>
      </c>
      <c r="Y29" s="2">
        <f t="shared" ref="Y29:Y32" si="50">J4-V4</f>
        <v>-22</v>
      </c>
      <c r="Z29" s="2">
        <f t="shared" ref="Z29:Z32" si="51">K4-W4</f>
        <v>-7</v>
      </c>
    </row>
    <row r="30" spans="1:27" x14ac:dyDescent="0.3">
      <c r="A30" s="2">
        <f t="shared" si="30"/>
        <v>28</v>
      </c>
      <c r="B30" s="2">
        <f t="shared" si="31"/>
        <v>6</v>
      </c>
      <c r="C30" s="2">
        <f t="shared" si="32"/>
        <v>-20</v>
      </c>
      <c r="D30" s="2">
        <f t="shared" si="33"/>
        <v>-11</v>
      </c>
      <c r="F30" s="2">
        <f t="shared" si="34"/>
        <v>-7</v>
      </c>
      <c r="G30" s="2">
        <f t="shared" si="35"/>
        <v>15</v>
      </c>
      <c r="H30" s="2">
        <f t="shared" si="36"/>
        <v>21</v>
      </c>
      <c r="I30" s="2">
        <f t="shared" si="37"/>
        <v>9</v>
      </c>
      <c r="K30" s="2">
        <f t="shared" si="38"/>
        <v>-21</v>
      </c>
      <c r="L30" s="2">
        <f t="shared" si="39"/>
        <v>-21</v>
      </c>
      <c r="M30" s="2">
        <f t="shared" si="40"/>
        <v>-1</v>
      </c>
      <c r="N30" s="2">
        <f t="shared" si="41"/>
        <v>2</v>
      </c>
      <c r="P30" s="2">
        <f t="shared" si="42"/>
        <v>23</v>
      </c>
      <c r="Q30" s="2">
        <f t="shared" si="43"/>
        <v>-3</v>
      </c>
      <c r="R30" s="2">
        <f t="shared" si="44"/>
        <v>8</v>
      </c>
      <c r="S30" s="2">
        <f t="shared" si="45"/>
        <v>-3</v>
      </c>
      <c r="T30" s="2">
        <f t="shared" si="46"/>
        <v>-10</v>
      </c>
      <c r="V30" s="2">
        <f t="shared" si="47"/>
        <v>-39</v>
      </c>
      <c r="W30" s="2">
        <f t="shared" si="48"/>
        <v>13</v>
      </c>
      <c r="X30" s="2">
        <f t="shared" si="49"/>
        <v>17</v>
      </c>
      <c r="Y30" s="2">
        <f t="shared" si="50"/>
        <v>5</v>
      </c>
      <c r="Z30" s="2">
        <f t="shared" si="51"/>
        <v>-12</v>
      </c>
    </row>
    <row r="31" spans="1:27" x14ac:dyDescent="0.3">
      <c r="P31" s="2">
        <f t="shared" si="42"/>
        <v>-7</v>
      </c>
      <c r="Q31" s="2">
        <f t="shared" si="43"/>
        <v>-1</v>
      </c>
      <c r="R31" s="2">
        <f t="shared" si="44"/>
        <v>18</v>
      </c>
      <c r="S31" s="2">
        <f t="shared" si="45"/>
        <v>15</v>
      </c>
      <c r="T31" s="2">
        <f t="shared" si="46"/>
        <v>6</v>
      </c>
      <c r="V31" s="2">
        <f t="shared" si="47"/>
        <v>12</v>
      </c>
      <c r="W31" s="2">
        <f t="shared" si="48"/>
        <v>1</v>
      </c>
      <c r="X31" s="2">
        <f t="shared" si="49"/>
        <v>-12</v>
      </c>
      <c r="Y31" s="2">
        <f t="shared" si="50"/>
        <v>-5</v>
      </c>
      <c r="Z31" s="2">
        <f t="shared" si="51"/>
        <v>-4</v>
      </c>
    </row>
    <row r="32" spans="1:27" x14ac:dyDescent="0.3">
      <c r="P32" s="2">
        <f t="shared" si="42"/>
        <v>4</v>
      </c>
      <c r="Q32" s="2">
        <f t="shared" si="43"/>
        <v>-5</v>
      </c>
      <c r="R32" s="2">
        <f t="shared" si="44"/>
        <v>24</v>
      </c>
      <c r="S32" s="2">
        <f t="shared" si="45"/>
        <v>-14</v>
      </c>
      <c r="T32" s="2">
        <f t="shared" si="46"/>
        <v>-24</v>
      </c>
      <c r="V32" s="2">
        <f t="shared" si="47"/>
        <v>8</v>
      </c>
      <c r="W32" s="2">
        <f t="shared" si="48"/>
        <v>9</v>
      </c>
      <c r="X32" s="2">
        <f t="shared" si="49"/>
        <v>2</v>
      </c>
      <c r="Y32" s="2">
        <f t="shared" si="50"/>
        <v>18</v>
      </c>
      <c r="Z32" s="2">
        <f t="shared" si="51"/>
        <v>12</v>
      </c>
    </row>
    <row r="33" spans="1:27" x14ac:dyDescent="0.3">
      <c r="A33" s="5" t="s">
        <v>19</v>
      </c>
      <c r="B33" s="5"/>
    </row>
    <row r="34" spans="1:27" x14ac:dyDescent="0.3">
      <c r="A34" s="5">
        <v>5</v>
      </c>
      <c r="B34" s="5"/>
    </row>
    <row r="37" spans="1:27" x14ac:dyDescent="0.3">
      <c r="A37" s="6" t="s">
        <v>20</v>
      </c>
      <c r="B37" s="7"/>
      <c r="C37" s="8"/>
      <c r="G37" s="5" t="s">
        <v>21</v>
      </c>
      <c r="H37" s="5"/>
      <c r="I37" s="5"/>
      <c r="M37" s="5" t="s">
        <v>22</v>
      </c>
      <c r="N37" s="5"/>
      <c r="O37" s="5"/>
      <c r="S37" s="5" t="s">
        <v>23</v>
      </c>
      <c r="T37" s="5"/>
      <c r="U37" s="5"/>
      <c r="X37" s="5" t="s">
        <v>24</v>
      </c>
      <c r="Y37" s="5"/>
      <c r="Z37" s="5"/>
    </row>
    <row r="39" spans="1:27" x14ac:dyDescent="0.3">
      <c r="A39" s="2">
        <f>A3*$A$34</f>
        <v>-45</v>
      </c>
      <c r="B39" s="2">
        <f t="shared" ref="B39:E39" si="52">B3*$A$34</f>
        <v>-50</v>
      </c>
      <c r="C39" s="2">
        <f t="shared" si="52"/>
        <v>-35</v>
      </c>
      <c r="D39" s="2">
        <f t="shared" si="52"/>
        <v>75</v>
      </c>
      <c r="E39" s="2">
        <f t="shared" si="52"/>
        <v>0</v>
      </c>
      <c r="G39" s="2">
        <f>M3*$A$34</f>
        <v>60</v>
      </c>
      <c r="H39" s="2">
        <f t="shared" ref="H39:K39" si="53">N3*$A$34</f>
        <v>-25</v>
      </c>
      <c r="I39" s="2">
        <f t="shared" si="53"/>
        <v>-35</v>
      </c>
      <c r="J39" s="2">
        <f t="shared" si="53"/>
        <v>40</v>
      </c>
      <c r="K39" s="2">
        <f t="shared" si="53"/>
        <v>15</v>
      </c>
      <c r="M39" s="2">
        <f>Y3*$A$34</f>
        <v>35</v>
      </c>
      <c r="N39" s="2">
        <f t="shared" ref="N39:Q39" si="54">Z3*$A$34</f>
        <v>15</v>
      </c>
      <c r="O39" s="2">
        <f t="shared" si="54"/>
        <v>115</v>
      </c>
      <c r="P39" s="2">
        <f t="shared" si="54"/>
        <v>-35</v>
      </c>
      <c r="Q39" s="2">
        <f t="shared" si="54"/>
        <v>-20</v>
      </c>
      <c r="S39" s="2">
        <f>A12*$A$34</f>
        <v>25</v>
      </c>
      <c r="T39" s="2">
        <f t="shared" ref="T39:V39" si="55">B12*$A$34</f>
        <v>5</v>
      </c>
      <c r="U39" s="2">
        <f t="shared" si="55"/>
        <v>-65</v>
      </c>
      <c r="V39" s="2">
        <f t="shared" si="55"/>
        <v>-30</v>
      </c>
      <c r="X39" s="2">
        <f>K12*$A$34</f>
        <v>-65</v>
      </c>
      <c r="Y39" s="2">
        <f t="shared" ref="Y39:AA39" si="56">L12*$A$34</f>
        <v>-45</v>
      </c>
      <c r="Z39" s="2">
        <f t="shared" si="56"/>
        <v>-45</v>
      </c>
      <c r="AA39" s="2">
        <f t="shared" si="56"/>
        <v>35</v>
      </c>
    </row>
    <row r="40" spans="1:27" x14ac:dyDescent="0.3">
      <c r="A40" s="2">
        <f t="shared" ref="A40:E40" si="57">A4*$A$34</f>
        <v>125</v>
      </c>
      <c r="B40" s="2">
        <f t="shared" si="57"/>
        <v>0</v>
      </c>
      <c r="C40" s="2">
        <f t="shared" si="57"/>
        <v>35</v>
      </c>
      <c r="D40" s="2">
        <f t="shared" si="57"/>
        <v>-170</v>
      </c>
      <c r="E40" s="2">
        <f t="shared" si="57"/>
        <v>-65</v>
      </c>
      <c r="G40" s="2">
        <f t="shared" ref="G40:G43" si="58">M4*$A$34</f>
        <v>5</v>
      </c>
      <c r="H40" s="2">
        <f t="shared" ref="H40:H43" si="59">N4*$A$34</f>
        <v>-30</v>
      </c>
      <c r="I40" s="2">
        <f t="shared" ref="I40:I43" si="60">O4*$A$34</f>
        <v>-25</v>
      </c>
      <c r="J40" s="2">
        <f t="shared" ref="J40:J43" si="61">P4*$A$34</f>
        <v>-65</v>
      </c>
      <c r="K40" s="2">
        <f t="shared" ref="K40:K43" si="62">Q4*$A$34</f>
        <v>30</v>
      </c>
      <c r="M40" s="2">
        <f t="shared" ref="M40:M43" si="63">Y4*$A$34</f>
        <v>100</v>
      </c>
      <c r="N40" s="2">
        <f t="shared" ref="N40:N43" si="64">Z4*$A$34</f>
        <v>5</v>
      </c>
      <c r="O40" s="2">
        <f t="shared" ref="O40:O43" si="65">AA4*$A$34</f>
        <v>45</v>
      </c>
      <c r="P40" s="2">
        <f t="shared" ref="P40:P43" si="66">AB4*$A$34</f>
        <v>-65</v>
      </c>
      <c r="Q40" s="2">
        <f t="shared" ref="Q40:Q43" si="67">AC4*$A$34</f>
        <v>-75</v>
      </c>
      <c r="S40" s="2">
        <f t="shared" ref="S40:S41" si="68">A13*$A$34</f>
        <v>75</v>
      </c>
      <c r="T40" s="2">
        <f t="shared" ref="T40:T41" si="69">B13*$A$34</f>
        <v>-50</v>
      </c>
      <c r="U40" s="2">
        <f t="shared" ref="U40:U41" si="70">C13*$A$34</f>
        <v>30</v>
      </c>
      <c r="V40" s="2">
        <f t="shared" ref="V40:V41" si="71">D13*$A$34</f>
        <v>120</v>
      </c>
      <c r="X40" s="2">
        <f t="shared" ref="X40:X41" si="72">K13*$A$34</f>
        <v>15</v>
      </c>
      <c r="Y40" s="2">
        <f t="shared" ref="Y40:Y41" si="73">L13*$A$34</f>
        <v>20</v>
      </c>
      <c r="Z40" s="2">
        <f t="shared" ref="Z40:Z41" si="74">M13*$A$34</f>
        <v>25</v>
      </c>
      <c r="AA40" s="2">
        <f t="shared" ref="AA40:AA41" si="75">N13*$A$34</f>
        <v>55</v>
      </c>
    </row>
    <row r="41" spans="1:27" x14ac:dyDescent="0.3">
      <c r="A41" s="2">
        <f t="shared" ref="A41:E41" si="76">A5*$A$34</f>
        <v>55</v>
      </c>
      <c r="B41" s="2">
        <f t="shared" si="76"/>
        <v>10</v>
      </c>
      <c r="C41" s="2">
        <f t="shared" si="76"/>
        <v>155</v>
      </c>
      <c r="D41" s="2">
        <f t="shared" si="76"/>
        <v>-5</v>
      </c>
      <c r="E41" s="2">
        <f t="shared" si="76"/>
        <v>-10</v>
      </c>
      <c r="G41" s="2">
        <f t="shared" si="58"/>
        <v>-20</v>
      </c>
      <c r="H41" s="2">
        <f t="shared" si="59"/>
        <v>45</v>
      </c>
      <c r="I41" s="2">
        <f t="shared" si="60"/>
        <v>-25</v>
      </c>
      <c r="J41" s="2">
        <f t="shared" si="61"/>
        <v>25</v>
      </c>
      <c r="K41" s="2">
        <f t="shared" si="62"/>
        <v>20</v>
      </c>
      <c r="M41" s="2">
        <f t="shared" si="63"/>
        <v>180</v>
      </c>
      <c r="N41" s="2">
        <f t="shared" si="64"/>
        <v>10</v>
      </c>
      <c r="O41" s="2">
        <f t="shared" si="65"/>
        <v>45</v>
      </c>
      <c r="P41" s="2">
        <f t="shared" si="66"/>
        <v>-170</v>
      </c>
      <c r="Q41" s="2">
        <f t="shared" si="67"/>
        <v>115</v>
      </c>
      <c r="S41" s="2">
        <f t="shared" si="68"/>
        <v>135</v>
      </c>
      <c r="T41" s="2">
        <f t="shared" si="69"/>
        <v>75</v>
      </c>
      <c r="U41" s="2">
        <f t="shared" si="70"/>
        <v>20</v>
      </c>
      <c r="V41" s="2">
        <f t="shared" si="71"/>
        <v>0</v>
      </c>
      <c r="X41" s="2">
        <f t="shared" si="72"/>
        <v>30</v>
      </c>
      <c r="Y41" s="2">
        <f t="shared" si="73"/>
        <v>-30</v>
      </c>
      <c r="Z41" s="2">
        <f t="shared" si="74"/>
        <v>15</v>
      </c>
      <c r="AA41" s="2">
        <f t="shared" si="75"/>
        <v>10</v>
      </c>
    </row>
    <row r="42" spans="1:27" x14ac:dyDescent="0.3">
      <c r="A42" s="2">
        <f t="shared" ref="A42:E42" si="77">A6*$A$34</f>
        <v>20</v>
      </c>
      <c r="B42" s="2">
        <f t="shared" si="77"/>
        <v>0</v>
      </c>
      <c r="C42" s="2">
        <f t="shared" si="77"/>
        <v>35</v>
      </c>
      <c r="D42" s="2">
        <f t="shared" si="77"/>
        <v>10</v>
      </c>
      <c r="E42" s="2">
        <f t="shared" si="77"/>
        <v>-5</v>
      </c>
      <c r="G42" s="2">
        <f t="shared" si="58"/>
        <v>5</v>
      </c>
      <c r="H42" s="2">
        <f t="shared" si="59"/>
        <v>55</v>
      </c>
      <c r="I42" s="2">
        <f t="shared" si="60"/>
        <v>-15</v>
      </c>
      <c r="J42" s="2">
        <f t="shared" si="61"/>
        <v>100</v>
      </c>
      <c r="K42" s="2">
        <f t="shared" si="62"/>
        <v>25</v>
      </c>
      <c r="M42" s="2">
        <f t="shared" si="63"/>
        <v>40</v>
      </c>
      <c r="N42" s="2">
        <f t="shared" si="64"/>
        <v>100</v>
      </c>
      <c r="O42" s="2">
        <f t="shared" si="65"/>
        <v>-45</v>
      </c>
      <c r="P42" s="2">
        <f t="shared" si="66"/>
        <v>120</v>
      </c>
      <c r="Q42" s="2">
        <f t="shared" si="67"/>
        <v>-75</v>
      </c>
    </row>
    <row r="43" spans="1:27" x14ac:dyDescent="0.3">
      <c r="A43" s="2">
        <f t="shared" ref="A43:E43" si="78">A7*$A$34</f>
        <v>50</v>
      </c>
      <c r="B43" s="2">
        <f t="shared" si="78"/>
        <v>30</v>
      </c>
      <c r="C43" s="2">
        <f t="shared" si="78"/>
        <v>75</v>
      </c>
      <c r="D43" s="2">
        <f t="shared" si="78"/>
        <v>-40</v>
      </c>
      <c r="E43" s="2">
        <f t="shared" si="78"/>
        <v>-65</v>
      </c>
      <c r="G43" s="2">
        <f t="shared" si="58"/>
        <v>35</v>
      </c>
      <c r="H43" s="2">
        <f t="shared" si="59"/>
        <v>250</v>
      </c>
      <c r="I43" s="2">
        <f t="shared" si="60"/>
        <v>0</v>
      </c>
      <c r="J43" s="2">
        <f t="shared" si="61"/>
        <v>-55</v>
      </c>
      <c r="K43" s="2">
        <f t="shared" si="62"/>
        <v>-5</v>
      </c>
      <c r="M43" s="2">
        <f t="shared" si="63"/>
        <v>20</v>
      </c>
      <c r="N43" s="2">
        <f t="shared" si="64"/>
        <v>50</v>
      </c>
      <c r="O43" s="2">
        <f t="shared" si="65"/>
        <v>100</v>
      </c>
      <c r="P43" s="2">
        <f t="shared" si="66"/>
        <v>-40</v>
      </c>
      <c r="Q43" s="2">
        <f t="shared" si="67"/>
        <v>35</v>
      </c>
    </row>
  </sheetData>
  <mergeCells count="25">
    <mergeCell ref="A10:B10"/>
    <mergeCell ref="F10:G10"/>
    <mergeCell ref="K10:L10"/>
    <mergeCell ref="A1:B1"/>
    <mergeCell ref="G1:H1"/>
    <mergeCell ref="M1:N1"/>
    <mergeCell ref="S1:T1"/>
    <mergeCell ref="Y1:Z1"/>
    <mergeCell ref="A26:C26"/>
    <mergeCell ref="F26:H26"/>
    <mergeCell ref="K26:M26"/>
    <mergeCell ref="P26:R26"/>
    <mergeCell ref="V26:X26"/>
    <mergeCell ref="A17:C17"/>
    <mergeCell ref="G17:I17"/>
    <mergeCell ref="M17:O17"/>
    <mergeCell ref="S17:U17"/>
    <mergeCell ref="X17:Z17"/>
    <mergeCell ref="X37:Z37"/>
    <mergeCell ref="A33:B33"/>
    <mergeCell ref="A34:B34"/>
    <mergeCell ref="A37:C37"/>
    <mergeCell ref="G37:I37"/>
    <mergeCell ref="M37:O37"/>
    <mergeCell ref="S37:U37"/>
  </mergeCells>
  <pageMargins left="0.7" right="0.7" top="0.75" bottom="0.75" header="0.3" footer="0.3"/>
  <pageSetup orientation="portrait" horizontalDpi="200" verticalDpi="200" copies="0" r:id="rId1"/>
  <headerFooter>
    <oddHeader>&amp;C&amp;13Чалапко Егор Витальевич 1 подгруппа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L16" sqref="L16"/>
    </sheetView>
  </sheetViews>
  <sheetFormatPr defaultRowHeight="17.25" x14ac:dyDescent="0.3"/>
  <cols>
    <col min="1" max="16384" width="9.140625" style="1"/>
  </cols>
  <sheetData>
    <row r="1" spans="1:17" x14ac:dyDescent="0.3">
      <c r="A1" s="5" t="s">
        <v>46</v>
      </c>
      <c r="B1" s="5"/>
      <c r="D1" s="5" t="s">
        <v>47</v>
      </c>
      <c r="E1" s="5"/>
      <c r="H1" s="5" t="s">
        <v>48</v>
      </c>
      <c r="I1" s="5"/>
      <c r="M1" s="5" t="s">
        <v>49</v>
      </c>
      <c r="N1" s="5"/>
    </row>
    <row r="2" spans="1:17" x14ac:dyDescent="0.3">
      <c r="A2" s="2">
        <f t="array" ref="A2:B3">_xlfn.MUNIT(2)</f>
        <v>1</v>
      </c>
      <c r="B2" s="2">
        <v>0</v>
      </c>
      <c r="D2" s="2">
        <f t="array" ref="D2:F4">_xlfn.MUNIT(3)</f>
        <v>1</v>
      </c>
      <c r="E2" s="2">
        <v>0</v>
      </c>
      <c r="F2" s="2">
        <v>0</v>
      </c>
      <c r="H2" s="2">
        <f t="array" ref="H2:K5">_xlfn.MUNIT(4)</f>
        <v>1</v>
      </c>
      <c r="I2" s="2">
        <v>0</v>
      </c>
      <c r="J2" s="2">
        <v>0</v>
      </c>
      <c r="K2" s="2">
        <v>0</v>
      </c>
      <c r="M2" s="2">
        <f t="array" ref="M2:Q6">_xlfn.MUNIT(5)</f>
        <v>1</v>
      </c>
      <c r="N2" s="2">
        <v>0</v>
      </c>
      <c r="O2" s="2">
        <v>0</v>
      </c>
      <c r="P2" s="2">
        <v>0</v>
      </c>
      <c r="Q2" s="2">
        <v>0</v>
      </c>
    </row>
    <row r="3" spans="1:17" x14ac:dyDescent="0.3">
      <c r="A3" s="2">
        <v>0</v>
      </c>
      <c r="B3" s="2">
        <v>1</v>
      </c>
      <c r="D3" s="2">
        <v>0</v>
      </c>
      <c r="E3" s="2">
        <v>1</v>
      </c>
      <c r="F3" s="2">
        <v>0</v>
      </c>
      <c r="H3" s="2">
        <v>0</v>
      </c>
      <c r="I3" s="2">
        <v>1</v>
      </c>
      <c r="J3" s="2">
        <v>0</v>
      </c>
      <c r="K3" s="2">
        <v>0</v>
      </c>
      <c r="M3" s="2">
        <v>0</v>
      </c>
      <c r="N3" s="2">
        <v>1</v>
      </c>
      <c r="O3" s="2">
        <v>0</v>
      </c>
      <c r="P3" s="2">
        <v>0</v>
      </c>
      <c r="Q3" s="2">
        <v>0</v>
      </c>
    </row>
    <row r="4" spans="1:17" x14ac:dyDescent="0.3">
      <c r="D4" s="2">
        <v>0</v>
      </c>
      <c r="E4" s="2">
        <v>0</v>
      </c>
      <c r="F4" s="2">
        <v>1</v>
      </c>
      <c r="H4" s="2">
        <v>0</v>
      </c>
      <c r="I4" s="2">
        <v>0</v>
      </c>
      <c r="J4" s="2">
        <v>1</v>
      </c>
      <c r="K4" s="2">
        <v>0</v>
      </c>
      <c r="M4" s="2">
        <v>0</v>
      </c>
      <c r="N4" s="2">
        <v>0</v>
      </c>
      <c r="O4" s="2">
        <v>1</v>
      </c>
      <c r="P4" s="2">
        <v>0</v>
      </c>
      <c r="Q4" s="2">
        <v>0</v>
      </c>
    </row>
    <row r="5" spans="1:17" x14ac:dyDescent="0.3">
      <c r="H5" s="2">
        <v>0</v>
      </c>
      <c r="I5" s="2">
        <v>0</v>
      </c>
      <c r="J5" s="2">
        <v>0</v>
      </c>
      <c r="K5" s="2">
        <v>1</v>
      </c>
      <c r="M5" s="2">
        <v>0</v>
      </c>
      <c r="N5" s="2">
        <v>0</v>
      </c>
      <c r="O5" s="2">
        <v>0</v>
      </c>
      <c r="P5" s="2">
        <v>1</v>
      </c>
      <c r="Q5" s="2">
        <v>0</v>
      </c>
    </row>
    <row r="6" spans="1:17" x14ac:dyDescent="0.3">
      <c r="M6" s="2">
        <v>0</v>
      </c>
      <c r="N6" s="2">
        <v>0</v>
      </c>
      <c r="O6" s="2">
        <v>0</v>
      </c>
      <c r="P6" s="2">
        <v>0</v>
      </c>
      <c r="Q6" s="2">
        <v>1</v>
      </c>
    </row>
    <row r="9" spans="1:17" x14ac:dyDescent="0.3">
      <c r="A9" s="5" t="s">
        <v>50</v>
      </c>
      <c r="B9" s="5"/>
    </row>
    <row r="10" spans="1:17" x14ac:dyDescent="0.3">
      <c r="A10" s="2">
        <f t="array" ref="A10:J19">_xlfn.MUNIT(10)</f>
        <v>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7" x14ac:dyDescent="0.3">
      <c r="A11" s="2">
        <v>0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7" x14ac:dyDescent="0.3">
      <c r="A12" s="2">
        <v>0</v>
      </c>
      <c r="B12" s="2">
        <v>0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7" x14ac:dyDescent="0.3">
      <c r="A13" s="2">
        <v>0</v>
      </c>
      <c r="B13" s="2">
        <v>0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</row>
    <row r="14" spans="1:17" x14ac:dyDescent="0.3">
      <c r="A14" s="2">
        <v>0</v>
      </c>
      <c r="B14" s="2">
        <v>0</v>
      </c>
      <c r="C14" s="2">
        <v>0</v>
      </c>
      <c r="D14" s="2">
        <v>0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</row>
    <row r="15" spans="1:17" x14ac:dyDescent="0.3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</row>
    <row r="16" spans="1:17" x14ac:dyDescent="0.3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</row>
    <row r="17" spans="1:10" x14ac:dyDescent="0.3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0</v>
      </c>
      <c r="J17" s="2">
        <v>0</v>
      </c>
    </row>
    <row r="18" spans="1:10" x14ac:dyDescent="0.3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1</v>
      </c>
      <c r="J18" s="2">
        <v>0</v>
      </c>
    </row>
    <row r="19" spans="1:10" x14ac:dyDescent="0.3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</row>
  </sheetData>
  <mergeCells count="5">
    <mergeCell ref="A1:B1"/>
    <mergeCell ref="D1:E1"/>
    <mergeCell ref="H1:I1"/>
    <mergeCell ref="M1:N1"/>
    <mergeCell ref="A9:B9"/>
  </mergeCells>
  <pageMargins left="0.7" right="0.7" top="0.75" bottom="0.75" header="0.3" footer="0.3"/>
  <pageSetup orientation="portrait" horizontalDpi="200" verticalDpi="200" r:id="rId1"/>
  <headerFooter>
    <oddHeader>&amp;C&amp;13Чалапко Егор Витальевич 1 подгруппа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workbookViewId="0">
      <selection activeCell="Y27" sqref="Y27"/>
    </sheetView>
  </sheetViews>
  <sheetFormatPr defaultRowHeight="17.25" x14ac:dyDescent="0.3"/>
  <cols>
    <col min="1" max="16384" width="9.140625" style="1"/>
  </cols>
  <sheetData>
    <row r="1" spans="1:17" x14ac:dyDescent="0.3">
      <c r="A1" s="5" t="s">
        <v>0</v>
      </c>
      <c r="B1" s="5"/>
      <c r="G1" s="6" t="s">
        <v>1</v>
      </c>
      <c r="H1" s="8"/>
      <c r="M1" s="5" t="s">
        <v>2</v>
      </c>
      <c r="N1" s="5"/>
    </row>
    <row r="3" spans="1:17" x14ac:dyDescent="0.3">
      <c r="A3" s="2">
        <v>4</v>
      </c>
      <c r="B3" s="2">
        <v>50</v>
      </c>
      <c r="C3" s="2">
        <v>15</v>
      </c>
      <c r="D3" s="2">
        <v>9</v>
      </c>
      <c r="E3" s="2">
        <v>-27</v>
      </c>
      <c r="G3" s="2">
        <v>-1</v>
      </c>
      <c r="H3" s="2">
        <v>-9</v>
      </c>
      <c r="I3" s="2">
        <v>-6</v>
      </c>
      <c r="J3" s="2">
        <v>11</v>
      </c>
      <c r="K3" s="2">
        <v>8</v>
      </c>
      <c r="M3" s="2">
        <v>59</v>
      </c>
      <c r="N3" s="2">
        <v>-14</v>
      </c>
      <c r="O3" s="2">
        <v>-4</v>
      </c>
      <c r="P3" s="2">
        <v>-12</v>
      </c>
      <c r="Q3" s="2">
        <v>15</v>
      </c>
    </row>
    <row r="4" spans="1:17" x14ac:dyDescent="0.3">
      <c r="A4" s="2">
        <v>-2</v>
      </c>
      <c r="B4" s="2">
        <v>-13</v>
      </c>
      <c r="C4" s="2">
        <v>21</v>
      </c>
      <c r="D4" s="2">
        <v>1</v>
      </c>
      <c r="E4" s="2">
        <v>-7</v>
      </c>
      <c r="G4" s="2">
        <v>15</v>
      </c>
      <c r="H4" s="2">
        <v>20</v>
      </c>
      <c r="I4" s="2">
        <v>-1</v>
      </c>
      <c r="J4" s="2">
        <v>27</v>
      </c>
      <c r="K4" s="2">
        <v>15</v>
      </c>
      <c r="M4" s="2">
        <v>-20</v>
      </c>
      <c r="N4" s="2">
        <v>5</v>
      </c>
      <c r="O4" s="2">
        <v>-34</v>
      </c>
      <c r="P4" s="2">
        <v>5</v>
      </c>
      <c r="Q4" s="2">
        <v>1</v>
      </c>
    </row>
    <row r="5" spans="1:17" x14ac:dyDescent="0.3">
      <c r="A5" s="2">
        <v>45</v>
      </c>
      <c r="B5" s="2">
        <v>-9</v>
      </c>
      <c r="C5" s="2">
        <v>-13</v>
      </c>
      <c r="D5" s="2">
        <v>0</v>
      </c>
      <c r="E5" s="2">
        <v>4</v>
      </c>
      <c r="G5" s="2">
        <v>12</v>
      </c>
      <c r="H5" s="2">
        <v>-11</v>
      </c>
      <c r="I5" s="2">
        <v>-20</v>
      </c>
      <c r="J5" s="2">
        <v>-2</v>
      </c>
      <c r="K5" s="2">
        <v>-6</v>
      </c>
      <c r="M5" s="2">
        <v>-12</v>
      </c>
      <c r="N5" s="2">
        <v>3</v>
      </c>
      <c r="O5" s="2">
        <v>9</v>
      </c>
      <c r="P5" s="2">
        <v>-3</v>
      </c>
      <c r="Q5" s="2">
        <v>-3</v>
      </c>
    </row>
    <row r="6" spans="1:17" x14ac:dyDescent="0.3">
      <c r="A6" s="2">
        <v>20</v>
      </c>
      <c r="B6" s="2">
        <v>1</v>
      </c>
      <c r="C6" s="2">
        <v>8</v>
      </c>
      <c r="D6" s="2">
        <v>31</v>
      </c>
      <c r="E6" s="2">
        <v>6</v>
      </c>
      <c r="G6" s="2">
        <v>-5</v>
      </c>
      <c r="H6" s="2">
        <v>-9</v>
      </c>
      <c r="I6" s="2">
        <v>-1</v>
      </c>
      <c r="J6" s="2">
        <v>-4</v>
      </c>
      <c r="K6" s="2">
        <v>24</v>
      </c>
      <c r="M6" s="2">
        <v>4</v>
      </c>
      <c r="N6" s="2">
        <v>5</v>
      </c>
      <c r="O6" s="2">
        <v>-11</v>
      </c>
      <c r="P6" s="2">
        <v>-15</v>
      </c>
      <c r="Q6" s="2">
        <v>50</v>
      </c>
    </row>
    <row r="7" spans="1:17" x14ac:dyDescent="0.3">
      <c r="A7" s="2">
        <v>3</v>
      </c>
      <c r="B7" s="2">
        <v>9</v>
      </c>
      <c r="C7" s="2">
        <v>-4</v>
      </c>
      <c r="D7" s="2">
        <v>12</v>
      </c>
      <c r="E7" s="2">
        <v>23</v>
      </c>
      <c r="G7" s="2">
        <v>-12</v>
      </c>
      <c r="H7" s="2">
        <v>-14</v>
      </c>
      <c r="I7" s="2">
        <v>-34</v>
      </c>
      <c r="J7" s="2">
        <v>5</v>
      </c>
      <c r="K7" s="2">
        <v>3</v>
      </c>
      <c r="M7" s="2">
        <v>24</v>
      </c>
      <c r="N7" s="2">
        <v>24</v>
      </c>
      <c r="O7" s="2">
        <v>-4</v>
      </c>
      <c r="P7" s="2">
        <v>-7</v>
      </c>
      <c r="Q7" s="2">
        <v>26</v>
      </c>
    </row>
    <row r="10" spans="1:17" x14ac:dyDescent="0.3">
      <c r="A10" s="5" t="s">
        <v>3</v>
      </c>
      <c r="B10" s="5"/>
      <c r="E10" s="6" t="s">
        <v>4</v>
      </c>
      <c r="F10" s="7"/>
      <c r="G10" s="8"/>
      <c r="J10" s="5" t="s">
        <v>5</v>
      </c>
      <c r="K10" s="5"/>
      <c r="L10" s="5"/>
    </row>
    <row r="12" spans="1:17" x14ac:dyDescent="0.3">
      <c r="A12" s="2">
        <v>8</v>
      </c>
      <c r="B12" s="2">
        <v>5</v>
      </c>
      <c r="C12" s="2">
        <v>20</v>
      </c>
      <c r="E12" s="2">
        <v>45</v>
      </c>
      <c r="F12" s="2">
        <v>-14</v>
      </c>
      <c r="G12" s="2">
        <v>-20</v>
      </c>
      <c r="H12" s="2">
        <v>-14</v>
      </c>
      <c r="J12" s="2">
        <v>-8</v>
      </c>
      <c r="K12" s="2">
        <v>31</v>
      </c>
      <c r="L12" s="2">
        <v>27</v>
      </c>
      <c r="M12" s="2">
        <v>31</v>
      </c>
      <c r="N12" s="2">
        <v>20</v>
      </c>
    </row>
    <row r="13" spans="1:17" x14ac:dyDescent="0.3">
      <c r="A13" s="2">
        <v>9</v>
      </c>
      <c r="B13" s="2">
        <v>12</v>
      </c>
      <c r="C13" s="2">
        <v>45</v>
      </c>
      <c r="E13" s="2">
        <v>1</v>
      </c>
      <c r="F13" s="2">
        <v>-35</v>
      </c>
      <c r="G13" s="2">
        <v>15</v>
      </c>
      <c r="H13" s="2">
        <v>-10</v>
      </c>
      <c r="J13" s="2">
        <v>33</v>
      </c>
      <c r="K13" s="2">
        <v>44</v>
      </c>
      <c r="L13" s="2">
        <v>-12</v>
      </c>
      <c r="M13" s="2">
        <v>-14</v>
      </c>
      <c r="N13" s="2">
        <v>-16</v>
      </c>
    </row>
    <row r="14" spans="1:17" x14ac:dyDescent="0.3">
      <c r="A14" s="2">
        <v>1</v>
      </c>
      <c r="B14" s="2">
        <v>20</v>
      </c>
      <c r="C14" s="2">
        <v>7</v>
      </c>
      <c r="E14" s="2">
        <v>-17</v>
      </c>
      <c r="F14" s="2">
        <v>23</v>
      </c>
      <c r="G14" s="2">
        <v>22</v>
      </c>
      <c r="H14" s="2">
        <v>1</v>
      </c>
      <c r="J14" s="2">
        <v>8</v>
      </c>
      <c r="K14" s="2">
        <v>-4</v>
      </c>
      <c r="L14" s="2">
        <v>-7</v>
      </c>
      <c r="M14" s="2">
        <v>5</v>
      </c>
      <c r="N14" s="2">
        <v>6</v>
      </c>
    </row>
    <row r="15" spans="1:17" x14ac:dyDescent="0.3">
      <c r="A15" s="2">
        <v>6</v>
      </c>
      <c r="B15" s="2">
        <v>12</v>
      </c>
      <c r="C15" s="2">
        <v>-15</v>
      </c>
      <c r="J15" s="2">
        <v>6</v>
      </c>
      <c r="K15" s="2">
        <v>3</v>
      </c>
      <c r="L15" s="2">
        <v>9</v>
      </c>
      <c r="M15" s="2">
        <v>0</v>
      </c>
      <c r="N15" s="2">
        <v>1</v>
      </c>
    </row>
    <row r="19" spans="1:28" x14ac:dyDescent="0.3">
      <c r="A19" s="5" t="s">
        <v>25</v>
      </c>
      <c r="B19" s="5"/>
      <c r="C19" s="5"/>
      <c r="G19" s="6" t="s">
        <v>26</v>
      </c>
      <c r="H19" s="7"/>
      <c r="I19" s="8"/>
      <c r="M19" s="6" t="s">
        <v>27</v>
      </c>
      <c r="N19" s="7"/>
      <c r="O19" s="8"/>
      <c r="S19" s="6" t="s">
        <v>28</v>
      </c>
      <c r="T19" s="7"/>
      <c r="U19" s="8"/>
      <c r="X19" s="6" t="s">
        <v>29</v>
      </c>
      <c r="Y19" s="7"/>
      <c r="Z19" s="8"/>
    </row>
    <row r="21" spans="1:28" x14ac:dyDescent="0.3">
      <c r="A21" s="2">
        <f t="array" ref="A21:E25">MMULT(A3:E7,G3:K7)</f>
        <v>1205</v>
      </c>
      <c r="B21" s="2">
        <v>1096</v>
      </c>
      <c r="C21" s="2">
        <v>535</v>
      </c>
      <c r="D21" s="2">
        <v>1193</v>
      </c>
      <c r="E21" s="2">
        <v>827</v>
      </c>
      <c r="G21" s="2">
        <f t="array" ref="G21:K25">MMULT(G3:K7,M3:Q7)</f>
        <v>429</v>
      </c>
      <c r="H21" s="2">
        <v>198</v>
      </c>
      <c r="I21" s="2">
        <v>103</v>
      </c>
      <c r="J21" s="2">
        <v>-236</v>
      </c>
      <c r="K21" s="2">
        <v>752</v>
      </c>
      <c r="M21" s="2">
        <f t="array" ref="M21:Q25">MMULT(M3:Q7,A3:E7)</f>
        <v>-111</v>
      </c>
      <c r="N21" s="2">
        <v>3291</v>
      </c>
      <c r="O21" s="2">
        <v>487</v>
      </c>
      <c r="P21" s="2">
        <v>325</v>
      </c>
      <c r="Q21" s="2">
        <v>-1238</v>
      </c>
      <c r="S21" s="2">
        <f t="array" ref="S21:V24">MMULT(A12:C15,E12:H14)</f>
        <v>25</v>
      </c>
      <c r="T21" s="2">
        <v>173</v>
      </c>
      <c r="U21" s="2">
        <v>355</v>
      </c>
      <c r="V21" s="2">
        <v>-142</v>
      </c>
      <c r="X21" s="2">
        <f t="array" ref="X21:AB23">MMULT(E12:H14,J12:N15)</f>
        <v>-1066</v>
      </c>
      <c r="Y21" s="2">
        <v>817</v>
      </c>
      <c r="Z21" s="2">
        <v>1397</v>
      </c>
      <c r="AA21" s="2">
        <v>1491</v>
      </c>
      <c r="AB21" s="2">
        <v>990</v>
      </c>
    </row>
    <row r="22" spans="1:28" x14ac:dyDescent="0.3">
      <c r="A22" s="2">
        <v>138</v>
      </c>
      <c r="B22" s="2">
        <v>-384</v>
      </c>
      <c r="C22" s="2">
        <v>-158</v>
      </c>
      <c r="D22" s="2">
        <v>-454</v>
      </c>
      <c r="E22" s="2">
        <v>-334</v>
      </c>
      <c r="G22" s="2">
        <v>965</v>
      </c>
      <c r="H22" s="2">
        <v>382</v>
      </c>
      <c r="I22" s="2">
        <v>-1106</v>
      </c>
      <c r="J22" s="2">
        <v>-587</v>
      </c>
      <c r="K22" s="2">
        <v>1988</v>
      </c>
      <c r="M22" s="2">
        <v>-1517</v>
      </c>
      <c r="N22" s="2">
        <v>-745</v>
      </c>
      <c r="O22" s="2">
        <v>283</v>
      </c>
      <c r="P22" s="2">
        <v>-8</v>
      </c>
      <c r="Q22" s="2">
        <v>422</v>
      </c>
      <c r="S22" s="2">
        <v>-348</v>
      </c>
      <c r="T22" s="2">
        <v>489</v>
      </c>
      <c r="U22" s="2">
        <v>990</v>
      </c>
      <c r="V22" s="2">
        <v>-201</v>
      </c>
      <c r="X22" s="2">
        <v>-1103</v>
      </c>
      <c r="Y22" s="2">
        <v>-1599</v>
      </c>
      <c r="Z22" s="2">
        <v>252</v>
      </c>
      <c r="AA22" s="2">
        <v>596</v>
      </c>
      <c r="AB22" s="2">
        <v>660</v>
      </c>
    </row>
    <row r="23" spans="1:28" x14ac:dyDescent="0.3">
      <c r="A23" s="2">
        <v>-384</v>
      </c>
      <c r="B23" s="2">
        <v>-498</v>
      </c>
      <c r="C23" s="2">
        <v>-137</v>
      </c>
      <c r="D23" s="2">
        <v>298</v>
      </c>
      <c r="E23" s="2">
        <v>315</v>
      </c>
      <c r="G23" s="2">
        <v>1016</v>
      </c>
      <c r="H23" s="2">
        <v>-437</v>
      </c>
      <c r="I23" s="2">
        <v>192</v>
      </c>
      <c r="J23" s="2">
        <v>-67</v>
      </c>
      <c r="K23" s="2">
        <v>-27</v>
      </c>
      <c r="M23" s="2">
        <v>282</v>
      </c>
      <c r="N23" s="2">
        <v>-750</v>
      </c>
      <c r="O23" s="2">
        <v>-246</v>
      </c>
      <c r="P23" s="2">
        <v>-234</v>
      </c>
      <c r="Q23" s="2">
        <v>252</v>
      </c>
      <c r="S23" s="2">
        <v>-54</v>
      </c>
      <c r="T23" s="2">
        <v>-553</v>
      </c>
      <c r="U23" s="2">
        <v>434</v>
      </c>
      <c r="V23" s="2">
        <v>-207</v>
      </c>
      <c r="X23" s="2">
        <v>1077</v>
      </c>
      <c r="Y23" s="2">
        <v>400</v>
      </c>
      <c r="Z23" s="2">
        <v>-880</v>
      </c>
      <c r="AA23" s="2">
        <v>-739</v>
      </c>
      <c r="AB23" s="2">
        <v>-575</v>
      </c>
    </row>
    <row r="24" spans="1:28" x14ac:dyDescent="0.3">
      <c r="A24" s="2">
        <v>-136</v>
      </c>
      <c r="B24" s="2">
        <v>-611</v>
      </c>
      <c r="C24" s="2">
        <v>-516</v>
      </c>
      <c r="D24" s="2">
        <v>137</v>
      </c>
      <c r="E24" s="2">
        <v>889</v>
      </c>
      <c r="G24" s="2">
        <v>457</v>
      </c>
      <c r="H24" s="2">
        <v>578</v>
      </c>
      <c r="I24" s="2">
        <v>265</v>
      </c>
      <c r="J24" s="2">
        <v>-90</v>
      </c>
      <c r="K24" s="2">
        <v>343</v>
      </c>
      <c r="M24" s="2">
        <v>-639</v>
      </c>
      <c r="N24" s="2">
        <v>669</v>
      </c>
      <c r="O24" s="2">
        <v>-12</v>
      </c>
      <c r="P24" s="2">
        <v>176</v>
      </c>
      <c r="Q24" s="2">
        <v>873</v>
      </c>
      <c r="S24" s="2">
        <v>537</v>
      </c>
      <c r="T24" s="2">
        <v>-849</v>
      </c>
      <c r="U24" s="2">
        <v>-270</v>
      </c>
      <c r="V24" s="2">
        <v>-219</v>
      </c>
    </row>
    <row r="25" spans="1:28" x14ac:dyDescent="0.3">
      <c r="A25" s="2">
        <v>-252</v>
      </c>
      <c r="B25" s="2">
        <v>-233</v>
      </c>
      <c r="C25" s="2">
        <v>-741</v>
      </c>
      <c r="D25" s="2">
        <v>351</v>
      </c>
      <c r="E25" s="2">
        <v>540</v>
      </c>
      <c r="G25" s="2">
        <v>72</v>
      </c>
      <c r="H25" s="2">
        <v>93</v>
      </c>
      <c r="I25" s="2">
        <v>151</v>
      </c>
      <c r="J25" s="2">
        <v>80</v>
      </c>
      <c r="K25" s="2">
        <v>236</v>
      </c>
      <c r="M25" s="2">
        <v>-194</v>
      </c>
      <c r="N25" s="2">
        <v>1151</v>
      </c>
      <c r="O25" s="2">
        <v>756</v>
      </c>
      <c r="P25" s="2">
        <v>335</v>
      </c>
      <c r="Q25" s="2">
        <v>-276</v>
      </c>
    </row>
  </sheetData>
  <mergeCells count="11">
    <mergeCell ref="A1:B1"/>
    <mergeCell ref="G1:H1"/>
    <mergeCell ref="M1:N1"/>
    <mergeCell ref="A10:B10"/>
    <mergeCell ref="E10:G10"/>
    <mergeCell ref="J10:L10"/>
    <mergeCell ref="A19:C19"/>
    <mergeCell ref="G19:I19"/>
    <mergeCell ref="M19:O19"/>
    <mergeCell ref="S19:U19"/>
    <mergeCell ref="X19:Z19"/>
  </mergeCells>
  <pageMargins left="0.7" right="0.7" top="0.75" bottom="0.75" header="0.3" footer="0.3"/>
  <pageSetup orientation="portrait" horizontalDpi="200" verticalDpi="200" copies="0" r:id="rId1"/>
  <headerFooter>
    <oddHeader>&amp;C&amp;13Чалапко Егор Витальевич 1 подгруппа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activeCell="N21" sqref="N21"/>
    </sheetView>
  </sheetViews>
  <sheetFormatPr defaultRowHeight="17.25" x14ac:dyDescent="0.3"/>
  <cols>
    <col min="1" max="16384" width="9.140625" style="1"/>
  </cols>
  <sheetData>
    <row r="1" spans="1:28" x14ac:dyDescent="0.3">
      <c r="A1" s="5" t="s">
        <v>0</v>
      </c>
      <c r="B1" s="5"/>
      <c r="G1" s="6" t="s">
        <v>1</v>
      </c>
      <c r="H1" s="8"/>
      <c r="M1" s="6" t="s">
        <v>2</v>
      </c>
      <c r="N1" s="8"/>
      <c r="P1" s="6" t="s">
        <v>3</v>
      </c>
      <c r="Q1" s="8"/>
      <c r="U1" s="5" t="s">
        <v>4</v>
      </c>
      <c r="V1" s="5"/>
    </row>
    <row r="3" spans="1:28" x14ac:dyDescent="0.3">
      <c r="A3" s="2">
        <v>8</v>
      </c>
      <c r="B3" s="2">
        <v>-7</v>
      </c>
      <c r="C3" s="2">
        <v>-19</v>
      </c>
      <c r="D3" s="2">
        <v>6</v>
      </c>
      <c r="E3" s="2">
        <v>-19</v>
      </c>
      <c r="G3" s="2">
        <v>-20</v>
      </c>
      <c r="H3" s="2">
        <v>-18</v>
      </c>
      <c r="I3" s="2">
        <v>6</v>
      </c>
      <c r="J3" s="2">
        <v>-11</v>
      </c>
      <c r="K3" s="2">
        <v>-13</v>
      </c>
      <c r="M3" s="2">
        <v>16</v>
      </c>
      <c r="N3" s="2">
        <v>4</v>
      </c>
      <c r="P3" s="2">
        <v>13</v>
      </c>
      <c r="Q3" s="2">
        <v>-3</v>
      </c>
      <c r="R3" s="2">
        <v>6</v>
      </c>
      <c r="S3" s="2">
        <v>0</v>
      </c>
      <c r="U3" s="2">
        <v>-20</v>
      </c>
      <c r="V3" s="2">
        <v>3</v>
      </c>
    </row>
    <row r="4" spans="1:28" x14ac:dyDescent="0.3">
      <c r="A4" s="2">
        <v>-11</v>
      </c>
      <c r="B4" s="2">
        <v>-11</v>
      </c>
      <c r="C4" s="2">
        <v>20</v>
      </c>
      <c r="D4" s="2">
        <v>10</v>
      </c>
      <c r="E4" s="2">
        <v>-16</v>
      </c>
      <c r="G4" s="2">
        <v>14</v>
      </c>
      <c r="H4" s="2">
        <v>18</v>
      </c>
      <c r="I4" s="2">
        <v>16</v>
      </c>
      <c r="J4" s="2">
        <v>19</v>
      </c>
      <c r="K4" s="2">
        <v>17</v>
      </c>
      <c r="M4" s="2">
        <v>-3</v>
      </c>
      <c r="N4" s="2">
        <v>12</v>
      </c>
      <c r="P4" s="2">
        <v>15</v>
      </c>
      <c r="Q4" s="2">
        <v>15</v>
      </c>
      <c r="R4" s="2">
        <v>-1</v>
      </c>
      <c r="S4" s="2">
        <v>1</v>
      </c>
      <c r="U4" s="2">
        <v>-13</v>
      </c>
      <c r="V4" s="2">
        <v>11</v>
      </c>
    </row>
    <row r="5" spans="1:28" x14ac:dyDescent="0.3">
      <c r="A5" s="2">
        <v>3</v>
      </c>
      <c r="B5" s="2">
        <v>-15</v>
      </c>
      <c r="C5" s="2">
        <v>-7</v>
      </c>
      <c r="D5" s="2">
        <v>8</v>
      </c>
      <c r="E5" s="2">
        <v>20</v>
      </c>
      <c r="G5" s="2">
        <v>10</v>
      </c>
      <c r="H5" s="2">
        <v>12</v>
      </c>
      <c r="I5" s="2">
        <v>-1</v>
      </c>
      <c r="J5" s="2">
        <v>-1</v>
      </c>
      <c r="K5" s="2">
        <v>4</v>
      </c>
      <c r="M5" s="2">
        <v>-12</v>
      </c>
      <c r="N5" s="2">
        <v>-17</v>
      </c>
      <c r="P5" s="2">
        <v>9</v>
      </c>
      <c r="Q5" s="2">
        <v>-10</v>
      </c>
      <c r="R5" s="2">
        <v>-11</v>
      </c>
      <c r="S5" s="2">
        <v>-18</v>
      </c>
      <c r="U5" s="2">
        <v>5</v>
      </c>
      <c r="V5" s="2">
        <v>13</v>
      </c>
    </row>
    <row r="6" spans="1:28" x14ac:dyDescent="0.3">
      <c r="A6" s="2">
        <v>-20</v>
      </c>
      <c r="B6" s="2">
        <v>-14</v>
      </c>
      <c r="C6" s="2">
        <v>-19</v>
      </c>
      <c r="D6" s="2">
        <v>3</v>
      </c>
      <c r="E6" s="2">
        <v>-18</v>
      </c>
      <c r="G6" s="2">
        <v>19</v>
      </c>
      <c r="H6" s="2">
        <v>-19</v>
      </c>
      <c r="I6" s="2">
        <v>20</v>
      </c>
      <c r="J6" s="2">
        <v>16</v>
      </c>
      <c r="K6" s="2">
        <v>6</v>
      </c>
      <c r="M6" s="2">
        <v>-11</v>
      </c>
      <c r="N6" s="2">
        <v>-15</v>
      </c>
      <c r="U6" s="2">
        <v>12</v>
      </c>
      <c r="V6" s="2">
        <v>18</v>
      </c>
    </row>
    <row r="7" spans="1:28" x14ac:dyDescent="0.3">
      <c r="A7" s="2">
        <v>4</v>
      </c>
      <c r="B7" s="2">
        <v>-20</v>
      </c>
      <c r="C7" s="2">
        <v>15</v>
      </c>
      <c r="D7" s="2">
        <v>13</v>
      </c>
      <c r="E7" s="2">
        <v>4</v>
      </c>
      <c r="G7" s="2">
        <v>11</v>
      </c>
      <c r="H7" s="2">
        <v>-9</v>
      </c>
      <c r="I7" s="2">
        <v>-20</v>
      </c>
      <c r="J7" s="2">
        <v>14</v>
      </c>
      <c r="K7" s="2">
        <v>11</v>
      </c>
      <c r="M7" s="2">
        <v>0</v>
      </c>
      <c r="N7" s="2">
        <v>4</v>
      </c>
      <c r="U7" s="2">
        <v>10</v>
      </c>
      <c r="V7" s="2">
        <v>-16</v>
      </c>
    </row>
    <row r="8" spans="1:28" x14ac:dyDescent="0.3">
      <c r="U8" s="2">
        <v>7</v>
      </c>
      <c r="V8" s="2">
        <v>-19</v>
      </c>
    </row>
    <row r="10" spans="1:28" ht="18.75" x14ac:dyDescent="0.3">
      <c r="A10" s="6" t="s">
        <v>30</v>
      </c>
      <c r="B10" s="8"/>
      <c r="G10" s="6" t="s">
        <v>31</v>
      </c>
      <c r="H10" s="8"/>
      <c r="M10" s="5" t="s">
        <v>32</v>
      </c>
      <c r="N10" s="5"/>
      <c r="S10" s="6" t="s">
        <v>33</v>
      </c>
      <c r="T10" s="8"/>
      <c r="W10" s="5" t="s">
        <v>34</v>
      </c>
      <c r="X10" s="5"/>
    </row>
    <row r="12" spans="1:28" x14ac:dyDescent="0.3">
      <c r="A12" s="2">
        <f t="array" ref="A12:E16">TRANSPOSE(A3:E7)</f>
        <v>8</v>
      </c>
      <c r="B12" s="2">
        <v>-11</v>
      </c>
      <c r="C12" s="2">
        <v>3</v>
      </c>
      <c r="D12" s="2">
        <v>-20</v>
      </c>
      <c r="E12" s="2">
        <v>4</v>
      </c>
      <c r="G12" s="2">
        <f t="array" ref="G12:K16">TRANSPOSE(G3:K7)</f>
        <v>-20</v>
      </c>
      <c r="H12" s="2">
        <v>14</v>
      </c>
      <c r="I12" s="2">
        <v>10</v>
      </c>
      <c r="J12" s="2">
        <v>19</v>
      </c>
      <c r="K12" s="2">
        <v>11</v>
      </c>
      <c r="M12" s="2">
        <f t="array" ref="M12:Q13">TRANSPOSE(M3:N7)</f>
        <v>16</v>
      </c>
      <c r="N12" s="2">
        <v>-3</v>
      </c>
      <c r="O12" s="2">
        <v>-12</v>
      </c>
      <c r="P12" s="2">
        <v>-11</v>
      </c>
      <c r="Q12" s="2">
        <v>0</v>
      </c>
      <c r="S12" s="2">
        <f t="array" ref="S12:U15">TRANSPOSE(P3:S5)</f>
        <v>13</v>
      </c>
      <c r="T12" s="2">
        <v>15</v>
      </c>
      <c r="U12" s="2">
        <v>9</v>
      </c>
      <c r="W12" s="2">
        <f t="array" ref="W12:AB13">TRANSPOSE(U3:V8)</f>
        <v>-20</v>
      </c>
      <c r="X12" s="2">
        <v>-13</v>
      </c>
      <c r="Y12" s="2">
        <v>5</v>
      </c>
      <c r="Z12" s="2">
        <v>12</v>
      </c>
      <c r="AA12" s="2">
        <v>10</v>
      </c>
      <c r="AB12" s="2">
        <v>7</v>
      </c>
    </row>
    <row r="13" spans="1:28" x14ac:dyDescent="0.3">
      <c r="A13" s="2">
        <v>-7</v>
      </c>
      <c r="B13" s="2">
        <v>-11</v>
      </c>
      <c r="C13" s="2">
        <v>-15</v>
      </c>
      <c r="D13" s="2">
        <v>-14</v>
      </c>
      <c r="E13" s="2">
        <v>-20</v>
      </c>
      <c r="G13" s="2">
        <v>-18</v>
      </c>
      <c r="H13" s="2">
        <v>18</v>
      </c>
      <c r="I13" s="2">
        <v>12</v>
      </c>
      <c r="J13" s="2">
        <v>-19</v>
      </c>
      <c r="K13" s="2">
        <v>-9</v>
      </c>
      <c r="M13" s="2">
        <v>4</v>
      </c>
      <c r="N13" s="2">
        <v>12</v>
      </c>
      <c r="O13" s="2">
        <v>-17</v>
      </c>
      <c r="P13" s="2">
        <v>-15</v>
      </c>
      <c r="Q13" s="2">
        <v>4</v>
      </c>
      <c r="S13" s="2">
        <v>-3</v>
      </c>
      <c r="T13" s="2">
        <v>15</v>
      </c>
      <c r="U13" s="2">
        <v>-10</v>
      </c>
      <c r="W13" s="2">
        <v>3</v>
      </c>
      <c r="X13" s="2">
        <v>11</v>
      </c>
      <c r="Y13" s="2">
        <v>13</v>
      </c>
      <c r="Z13" s="2">
        <v>18</v>
      </c>
      <c r="AA13" s="2">
        <v>-16</v>
      </c>
      <c r="AB13" s="2">
        <v>-19</v>
      </c>
    </row>
    <row r="14" spans="1:28" x14ac:dyDescent="0.3">
      <c r="A14" s="2">
        <v>-19</v>
      </c>
      <c r="B14" s="2">
        <v>20</v>
      </c>
      <c r="C14" s="2">
        <v>-7</v>
      </c>
      <c r="D14" s="2">
        <v>-19</v>
      </c>
      <c r="E14" s="2">
        <v>15</v>
      </c>
      <c r="G14" s="2">
        <v>6</v>
      </c>
      <c r="H14" s="2">
        <v>16</v>
      </c>
      <c r="I14" s="2">
        <v>-1</v>
      </c>
      <c r="J14" s="2">
        <v>20</v>
      </c>
      <c r="K14" s="2">
        <v>-20</v>
      </c>
      <c r="S14" s="2">
        <v>6</v>
      </c>
      <c r="T14" s="2">
        <v>-1</v>
      </c>
      <c r="U14" s="2">
        <v>-11</v>
      </c>
    </row>
    <row r="15" spans="1:28" x14ac:dyDescent="0.3">
      <c r="A15" s="2">
        <v>6</v>
      </c>
      <c r="B15" s="2">
        <v>10</v>
      </c>
      <c r="C15" s="2">
        <v>8</v>
      </c>
      <c r="D15" s="2">
        <v>3</v>
      </c>
      <c r="E15" s="2">
        <v>13</v>
      </c>
      <c r="G15" s="2">
        <v>-11</v>
      </c>
      <c r="H15" s="2">
        <v>19</v>
      </c>
      <c r="I15" s="2">
        <v>-1</v>
      </c>
      <c r="J15" s="2">
        <v>16</v>
      </c>
      <c r="K15" s="2">
        <v>14</v>
      </c>
      <c r="S15" s="2">
        <v>0</v>
      </c>
      <c r="T15" s="2">
        <v>1</v>
      </c>
      <c r="U15" s="2">
        <v>-18</v>
      </c>
    </row>
    <row r="16" spans="1:28" x14ac:dyDescent="0.3">
      <c r="A16" s="2">
        <v>-19</v>
      </c>
      <c r="B16" s="2">
        <v>-16</v>
      </c>
      <c r="C16" s="2">
        <v>20</v>
      </c>
      <c r="D16" s="2">
        <v>-18</v>
      </c>
      <c r="E16" s="2">
        <v>4</v>
      </c>
      <c r="G16" s="2">
        <v>-13</v>
      </c>
      <c r="H16" s="2">
        <v>17</v>
      </c>
      <c r="I16" s="2">
        <v>4</v>
      </c>
      <c r="J16" s="2">
        <v>6</v>
      </c>
      <c r="K16" s="2">
        <v>11</v>
      </c>
    </row>
  </sheetData>
  <mergeCells count="10">
    <mergeCell ref="W10:X10"/>
    <mergeCell ref="A1:B1"/>
    <mergeCell ref="G1:H1"/>
    <mergeCell ref="M1:N1"/>
    <mergeCell ref="P1:Q1"/>
    <mergeCell ref="U1:V1"/>
    <mergeCell ref="A10:B10"/>
    <mergeCell ref="G10:H10"/>
    <mergeCell ref="M10:N10"/>
    <mergeCell ref="S10:T10"/>
  </mergeCells>
  <pageMargins left="0.7" right="0.7" top="0.75" bottom="0.75" header="0.3" footer="0.3"/>
  <pageSetup orientation="portrait" horizontalDpi="200" verticalDpi="200" copies="0" r:id="rId1"/>
  <headerFooter>
    <oddHeader>&amp;C&amp;13Чалапко Егор Витальевич 1 подгруппа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workbookViewId="0">
      <selection activeCell="S9" sqref="S9:T9"/>
    </sheetView>
  </sheetViews>
  <sheetFormatPr defaultRowHeight="17.25" x14ac:dyDescent="0.3"/>
  <cols>
    <col min="1" max="16384" width="9.140625" style="1"/>
  </cols>
  <sheetData>
    <row r="1" spans="1:22" x14ac:dyDescent="0.3">
      <c r="A1" s="6" t="s">
        <v>0</v>
      </c>
      <c r="B1" s="8"/>
      <c r="E1" s="5" t="s">
        <v>1</v>
      </c>
      <c r="F1" s="5"/>
      <c r="J1" s="6" t="s">
        <v>2</v>
      </c>
      <c r="K1" s="8"/>
      <c r="M1" s="6" t="s">
        <v>3</v>
      </c>
      <c r="N1" s="8"/>
      <c r="S1" s="6" t="s">
        <v>4</v>
      </c>
      <c r="T1" s="8"/>
    </row>
    <row r="3" spans="1:22" x14ac:dyDescent="0.3">
      <c r="A3" s="2">
        <v>-17</v>
      </c>
      <c r="B3" s="2">
        <v>6</v>
      </c>
      <c r="C3" s="2">
        <v>-13</v>
      </c>
      <c r="E3" s="2">
        <v>-14</v>
      </c>
      <c r="F3" s="2">
        <v>-9</v>
      </c>
      <c r="G3" s="2">
        <v>-4</v>
      </c>
      <c r="H3" s="3"/>
      <c r="J3" s="2">
        <v>-2</v>
      </c>
      <c r="K3" s="2">
        <v>17</v>
      </c>
      <c r="M3" s="2">
        <v>-17</v>
      </c>
      <c r="N3" s="2">
        <v>11</v>
      </c>
      <c r="O3" s="2">
        <v>18</v>
      </c>
      <c r="P3" s="2">
        <v>11</v>
      </c>
      <c r="Q3" s="3"/>
      <c r="S3" s="2">
        <v>-12</v>
      </c>
      <c r="T3" s="2">
        <v>-20</v>
      </c>
      <c r="U3" s="2">
        <v>-15</v>
      </c>
      <c r="V3" s="2">
        <v>1</v>
      </c>
    </row>
    <row r="4" spans="1:22" x14ac:dyDescent="0.3">
      <c r="A4" s="2">
        <v>2</v>
      </c>
      <c r="B4" s="2">
        <v>1</v>
      </c>
      <c r="C4" s="2">
        <v>-13</v>
      </c>
      <c r="E4" s="2">
        <v>-2</v>
      </c>
      <c r="F4" s="2">
        <v>12</v>
      </c>
      <c r="G4" s="2">
        <v>20</v>
      </c>
      <c r="H4" s="3"/>
      <c r="J4" s="2">
        <v>8</v>
      </c>
      <c r="K4" s="2">
        <v>-12</v>
      </c>
      <c r="M4" s="2">
        <v>11</v>
      </c>
      <c r="N4" s="2">
        <v>-12</v>
      </c>
      <c r="O4" s="2">
        <v>-9</v>
      </c>
      <c r="P4" s="2">
        <v>2</v>
      </c>
      <c r="Q4" s="3"/>
      <c r="S4" s="2">
        <v>-18</v>
      </c>
      <c r="T4" s="2">
        <v>17</v>
      </c>
      <c r="U4" s="2">
        <v>14</v>
      </c>
      <c r="V4" s="2">
        <v>13</v>
      </c>
    </row>
    <row r="5" spans="1:22" x14ac:dyDescent="0.3">
      <c r="A5" s="2">
        <v>12</v>
      </c>
      <c r="B5" s="2">
        <v>-1</v>
      </c>
      <c r="C5" s="2">
        <v>-18</v>
      </c>
      <c r="E5" s="2">
        <v>8</v>
      </c>
      <c r="F5" s="2">
        <v>7</v>
      </c>
      <c r="G5" s="2">
        <v>9</v>
      </c>
      <c r="H5" s="3"/>
      <c r="J5" s="3"/>
      <c r="K5" s="3"/>
      <c r="M5" s="2">
        <v>8</v>
      </c>
      <c r="N5" s="2">
        <v>20</v>
      </c>
      <c r="O5" s="2">
        <v>1</v>
      </c>
      <c r="P5" s="2">
        <v>19</v>
      </c>
      <c r="Q5" s="3"/>
      <c r="S5" s="2">
        <v>12</v>
      </c>
      <c r="T5" s="2">
        <v>11</v>
      </c>
      <c r="U5" s="2">
        <v>-1</v>
      </c>
      <c r="V5" s="2">
        <v>0</v>
      </c>
    </row>
    <row r="6" spans="1:22" x14ac:dyDescent="0.3">
      <c r="J6" s="3"/>
      <c r="K6" s="3"/>
      <c r="M6" s="2">
        <v>6</v>
      </c>
      <c r="N6" s="2">
        <v>10</v>
      </c>
      <c r="O6" s="2">
        <v>15</v>
      </c>
      <c r="P6" s="2">
        <v>16</v>
      </c>
      <c r="Q6" s="3"/>
      <c r="S6" s="2">
        <v>-16</v>
      </c>
      <c r="T6" s="2">
        <v>2</v>
      </c>
      <c r="U6" s="2">
        <v>5</v>
      </c>
      <c r="V6" s="2">
        <v>4</v>
      </c>
    </row>
    <row r="8" spans="1:22" x14ac:dyDescent="0.3">
      <c r="A8" s="6" t="s">
        <v>35</v>
      </c>
      <c r="B8" s="8"/>
      <c r="E8" s="5" t="s">
        <v>36</v>
      </c>
      <c r="F8" s="5"/>
      <c r="J8" s="6" t="s">
        <v>37</v>
      </c>
      <c r="K8" s="8"/>
      <c r="M8" s="6" t="s">
        <v>38</v>
      </c>
      <c r="N8" s="8"/>
      <c r="S8" s="6" t="s">
        <v>39</v>
      </c>
      <c r="T8" s="8"/>
    </row>
    <row r="9" spans="1:22" x14ac:dyDescent="0.3">
      <c r="A9" s="6">
        <f>MDETERM(A3:C5)</f>
        <v>-10.999999999999961</v>
      </c>
      <c r="B9" s="8"/>
      <c r="E9" s="6">
        <f>MDETERM(E3:G5)</f>
        <v>-713.99999999999989</v>
      </c>
      <c r="F9" s="8"/>
      <c r="J9" s="6">
        <f>MDETERM(J3:K4)</f>
        <v>-112</v>
      </c>
      <c r="K9" s="8"/>
      <c r="M9" s="9">
        <f>MDETERM(M3:P6)</f>
        <v>-82744.999999999971</v>
      </c>
      <c r="N9" s="10"/>
      <c r="S9" s="9">
        <f>MDETERM(S3:V6)</f>
        <v>-17150</v>
      </c>
      <c r="T9" s="10"/>
    </row>
  </sheetData>
  <mergeCells count="15">
    <mergeCell ref="A1:B1"/>
    <mergeCell ref="E1:F1"/>
    <mergeCell ref="J1:K1"/>
    <mergeCell ref="M1:N1"/>
    <mergeCell ref="S1:T1"/>
    <mergeCell ref="A9:B9"/>
    <mergeCell ref="E8:F8"/>
    <mergeCell ref="J8:K8"/>
    <mergeCell ref="M8:N8"/>
    <mergeCell ref="S8:T8"/>
    <mergeCell ref="E9:F9"/>
    <mergeCell ref="J9:K9"/>
    <mergeCell ref="M9:N9"/>
    <mergeCell ref="S9:T9"/>
    <mergeCell ref="A8:B8"/>
  </mergeCells>
  <pageMargins left="0.7" right="0.7" top="0.75" bottom="0.75" header="0.3" footer="0.3"/>
  <pageSetup orientation="portrait" horizontalDpi="200" verticalDpi="200" copies="0" r:id="rId1"/>
  <headerFooter>
    <oddHeader>&amp;C&amp;13Чалапко Егор Витальевич 1 подгруппа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workbookViewId="0">
      <selection activeCell="T11" sqref="T11:V13"/>
    </sheetView>
  </sheetViews>
  <sheetFormatPr defaultRowHeight="17.25" x14ac:dyDescent="0.3"/>
  <cols>
    <col min="1" max="16384" width="9.140625" style="1"/>
  </cols>
  <sheetData>
    <row r="1" spans="1:22" x14ac:dyDescent="0.3">
      <c r="A1" s="9" t="s">
        <v>0</v>
      </c>
      <c r="B1" s="10"/>
      <c r="E1" s="9" t="s">
        <v>1</v>
      </c>
      <c r="F1" s="10"/>
      <c r="J1" s="9" t="s">
        <v>2</v>
      </c>
      <c r="K1" s="10"/>
      <c r="P1" s="9" t="s">
        <v>43</v>
      </c>
      <c r="Q1" s="10"/>
      <c r="S1" s="9" t="s">
        <v>4</v>
      </c>
      <c r="T1" s="10"/>
    </row>
    <row r="3" spans="1:22" x14ac:dyDescent="0.3">
      <c r="A3" s="4">
        <v>6</v>
      </c>
      <c r="B3" s="4">
        <v>16</v>
      </c>
      <c r="C3" s="4">
        <v>10</v>
      </c>
      <c r="E3" s="4">
        <v>17</v>
      </c>
      <c r="F3" s="4">
        <v>14</v>
      </c>
      <c r="G3" s="4">
        <v>-16</v>
      </c>
      <c r="H3" s="4">
        <v>6</v>
      </c>
      <c r="J3" s="4">
        <v>9</v>
      </c>
      <c r="K3" s="4">
        <v>17</v>
      </c>
      <c r="L3" s="4">
        <v>-17</v>
      </c>
      <c r="M3" s="4">
        <v>2</v>
      </c>
      <c r="N3" s="4">
        <v>12</v>
      </c>
      <c r="P3" s="4">
        <v>12</v>
      </c>
      <c r="Q3" s="4">
        <v>11</v>
      </c>
      <c r="S3" s="4">
        <v>5</v>
      </c>
      <c r="T3" s="4">
        <v>-2</v>
      </c>
      <c r="U3" s="4">
        <v>-20</v>
      </c>
    </row>
    <row r="4" spans="1:22" x14ac:dyDescent="0.3">
      <c r="A4" s="4">
        <v>-16</v>
      </c>
      <c r="B4" s="4">
        <v>-3</v>
      </c>
      <c r="C4" s="4">
        <v>-18</v>
      </c>
      <c r="E4" s="4">
        <v>-14</v>
      </c>
      <c r="F4" s="4">
        <v>-10</v>
      </c>
      <c r="G4" s="4">
        <v>0</v>
      </c>
      <c r="H4" s="4">
        <v>-15</v>
      </c>
      <c r="J4" s="4">
        <v>-17</v>
      </c>
      <c r="K4" s="4">
        <v>1</v>
      </c>
      <c r="L4" s="4">
        <v>-11</v>
      </c>
      <c r="M4" s="4">
        <v>-19</v>
      </c>
      <c r="N4" s="4">
        <v>15</v>
      </c>
      <c r="P4" s="4">
        <v>-4</v>
      </c>
      <c r="Q4" s="4">
        <v>15</v>
      </c>
      <c r="S4" s="4">
        <v>9</v>
      </c>
      <c r="T4" s="4">
        <v>10</v>
      </c>
      <c r="U4" s="4">
        <v>-17</v>
      </c>
    </row>
    <row r="5" spans="1:22" x14ac:dyDescent="0.3">
      <c r="A5" s="4">
        <v>9</v>
      </c>
      <c r="B5" s="4">
        <v>16</v>
      </c>
      <c r="C5" s="4">
        <v>20</v>
      </c>
      <c r="E5" s="4">
        <v>15</v>
      </c>
      <c r="F5" s="4">
        <v>5</v>
      </c>
      <c r="G5" s="4">
        <v>-9</v>
      </c>
      <c r="H5" s="4">
        <v>1</v>
      </c>
      <c r="J5" s="4">
        <v>17</v>
      </c>
      <c r="K5" s="4">
        <v>2</v>
      </c>
      <c r="L5" s="4">
        <v>-11</v>
      </c>
      <c r="M5" s="4">
        <v>18</v>
      </c>
      <c r="N5" s="4">
        <v>-2</v>
      </c>
      <c r="S5" s="4">
        <v>18</v>
      </c>
      <c r="T5" s="4">
        <v>25</v>
      </c>
      <c r="U5" s="4">
        <v>1</v>
      </c>
    </row>
    <row r="6" spans="1:22" x14ac:dyDescent="0.3">
      <c r="E6" s="4">
        <v>9</v>
      </c>
      <c r="F6" s="4">
        <v>-5</v>
      </c>
      <c r="G6" s="4">
        <v>-14</v>
      </c>
      <c r="H6" s="4">
        <v>2</v>
      </c>
      <c r="J6" s="4">
        <v>-3</v>
      </c>
      <c r="K6" s="4">
        <v>-8</v>
      </c>
      <c r="L6" s="4">
        <v>17</v>
      </c>
      <c r="M6" s="4">
        <v>9</v>
      </c>
      <c r="N6" s="4">
        <v>-17</v>
      </c>
    </row>
    <row r="7" spans="1:22" x14ac:dyDescent="0.3">
      <c r="J7" s="4">
        <v>18</v>
      </c>
      <c r="K7" s="4">
        <v>15</v>
      </c>
      <c r="L7" s="4">
        <v>-14</v>
      </c>
      <c r="M7" s="4">
        <v>16</v>
      </c>
      <c r="N7" s="4">
        <v>-13</v>
      </c>
    </row>
    <row r="9" spans="1:22" x14ac:dyDescent="0.3">
      <c r="A9" s="9" t="s">
        <v>40</v>
      </c>
      <c r="B9" s="12"/>
      <c r="C9" s="10"/>
      <c r="E9" s="11" t="s">
        <v>41</v>
      </c>
      <c r="F9" s="11"/>
      <c r="G9" s="11"/>
      <c r="J9" s="9" t="s">
        <v>42</v>
      </c>
      <c r="K9" s="12"/>
      <c r="L9" s="10"/>
      <c r="P9" s="11" t="s">
        <v>44</v>
      </c>
      <c r="Q9" s="11"/>
      <c r="R9" s="11"/>
      <c r="T9" s="11" t="s">
        <v>45</v>
      </c>
      <c r="U9" s="11"/>
      <c r="V9" s="11"/>
    </row>
    <row r="11" spans="1:22" x14ac:dyDescent="0.3">
      <c r="A11" s="4">
        <f t="array" ref="A11:C13">MINVERSE(A3:C5)</f>
        <v>0.14196762141967623</v>
      </c>
      <c r="B11" s="4">
        <v>-9.962640099626402E-2</v>
      </c>
      <c r="C11" s="4">
        <v>-0.16064757160647572</v>
      </c>
      <c r="E11" s="4">
        <f t="array" ref="E11:H14">MINVERSE(E3:H6)</f>
        <v>-6.1737031725488847E-2</v>
      </c>
      <c r="F11" s="4">
        <v>-1.7699115044247787E-2</v>
      </c>
      <c r="G11" s="4">
        <v>0.12662212739165415</v>
      </c>
      <c r="H11" s="4">
        <v>-1.0843331351218991E-2</v>
      </c>
      <c r="J11" s="4">
        <f t="array" ref="J11:N15">MINVERSE(J3:N7)</f>
        <v>-6.5927113890590222E-2</v>
      </c>
      <c r="K11" s="4">
        <v>-8.7280927973523326E-2</v>
      </c>
      <c r="L11" s="4">
        <v>-3.2503519121455382E-2</v>
      </c>
      <c r="M11" s="4">
        <v>-0.13114100125721284</v>
      </c>
      <c r="N11" s="4">
        <v>1.492805948658437E-2</v>
      </c>
      <c r="P11" s="4">
        <f t="array" ref="P11:Q12">MINVERSE(P3:Q4)</f>
        <v>6.6964285714285712E-2</v>
      </c>
      <c r="Q11" s="4">
        <v>-4.9107142857142856E-2</v>
      </c>
      <c r="T11" s="4">
        <f t="array" ref="T11:V13">MINVERSE(S3:U5)</f>
        <v>0.22834645669291337</v>
      </c>
      <c r="U11" s="4">
        <v>-0.26141732283464569</v>
      </c>
      <c r="V11" s="4">
        <v>0.12283464566929132</v>
      </c>
    </row>
    <row r="12" spans="1:22" x14ac:dyDescent="0.3">
      <c r="A12" s="4">
        <v>9.8381070983810701E-2</v>
      </c>
      <c r="B12" s="4">
        <v>1.86799501867995E-2</v>
      </c>
      <c r="C12" s="4">
        <v>-3.2378580323785808E-2</v>
      </c>
      <c r="E12" s="4">
        <v>6.9642170065409778E-2</v>
      </c>
      <c r="F12" s="4">
        <v>1.7699115044247791E-2</v>
      </c>
      <c r="G12" s="4">
        <v>-2.3855328972681805E-2</v>
      </c>
      <c r="H12" s="4">
        <v>-6.4255482878030012E-2</v>
      </c>
      <c r="J12" s="4">
        <v>8.3387060378453282E-2</v>
      </c>
      <c r="K12" s="4">
        <v>-6.9764568088284068E-3</v>
      </c>
      <c r="L12" s="4">
        <v>-4.9673339565670556E-2</v>
      </c>
      <c r="M12" s="4">
        <v>5.2859353341284936E-2</v>
      </c>
      <c r="N12" s="4">
        <v>7.4411957491161791E-3</v>
      </c>
      <c r="P12" s="4">
        <v>1.7857142857142856E-2</v>
      </c>
      <c r="Q12" s="4">
        <v>5.3571428571428568E-2</v>
      </c>
      <c r="T12" s="4">
        <v>-0.1653543307086614</v>
      </c>
      <c r="U12" s="4">
        <v>0.19160104986876639</v>
      </c>
      <c r="V12" s="4">
        <v>-4.9868766404199474E-2</v>
      </c>
    </row>
    <row r="13" spans="1:22" x14ac:dyDescent="0.3">
      <c r="A13" s="4">
        <v>-0.14259028642590288</v>
      </c>
      <c r="B13" s="4">
        <v>2.9887920298879204E-2</v>
      </c>
      <c r="C13" s="4">
        <v>0.14819427148194272</v>
      </c>
      <c r="E13" s="4">
        <v>-6.2961278813529697E-2</v>
      </c>
      <c r="F13" s="4">
        <v>-2.6548672566371681E-2</v>
      </c>
      <c r="G13" s="4">
        <v>7.5308685158627459E-2</v>
      </c>
      <c r="H13" s="4">
        <v>-4.7885550386512286E-2</v>
      </c>
      <c r="J13" s="4">
        <v>4.5328164791592782E-2</v>
      </c>
      <c r="K13" s="4">
        <v>-5.4612198188324031E-2</v>
      </c>
      <c r="L13" s="4">
        <v>-3.9404758067115825E-2</v>
      </c>
      <c r="M13" s="4">
        <v>1.4864930208568387E-2</v>
      </c>
      <c r="N13" s="4">
        <v>-3.4549176364398318E-2</v>
      </c>
      <c r="T13" s="4">
        <v>2.3622047244094484E-2</v>
      </c>
      <c r="U13" s="4">
        <v>-8.4514435695538057E-2</v>
      </c>
      <c r="V13" s="4">
        <v>3.5695538057742782E-2</v>
      </c>
    </row>
    <row r="14" spans="1:22" x14ac:dyDescent="0.3">
      <c r="E14" s="4">
        <v>1.1193116233516407E-2</v>
      </c>
      <c r="F14" s="4">
        <v>-6.1946902654867263E-2</v>
      </c>
      <c r="G14" s="4">
        <v>-0.10227709958375601</v>
      </c>
      <c r="H14" s="4">
        <v>5.2957431179824405E-2</v>
      </c>
      <c r="J14" s="4">
        <v>8.7835659714387018E-2</v>
      </c>
      <c r="K14" s="4">
        <v>4.8706252753511071E-2</v>
      </c>
      <c r="L14" s="4">
        <v>7.0707477730139814E-2</v>
      </c>
      <c r="M14" s="4">
        <v>0.12961380999967764</v>
      </c>
      <c r="N14" s="4">
        <v>-4.3094462890729948E-2</v>
      </c>
    </row>
    <row r="15" spans="1:22" x14ac:dyDescent="0.3">
      <c r="J15" s="4">
        <v>6.4222623384159114E-2</v>
      </c>
      <c r="K15" s="4">
        <v>-1.0140979766394808E-2</v>
      </c>
      <c r="L15" s="4">
        <v>2.7140216842354101E-2</v>
      </c>
      <c r="M15" s="4">
        <v>2.2928016504948263E-2</v>
      </c>
      <c r="N15" s="4">
        <v>-6.3499994627295497E-2</v>
      </c>
    </row>
  </sheetData>
  <mergeCells count="10">
    <mergeCell ref="P9:R9"/>
    <mergeCell ref="T9:V9"/>
    <mergeCell ref="A1:B1"/>
    <mergeCell ref="E1:F1"/>
    <mergeCell ref="J1:K1"/>
    <mergeCell ref="P1:Q1"/>
    <mergeCell ref="S1:T1"/>
    <mergeCell ref="A9:C9"/>
    <mergeCell ref="E9:G9"/>
    <mergeCell ref="J9:L9"/>
  </mergeCells>
  <pageMargins left="0.7" right="0.7" top="0.75" bottom="0.75" header="0.3" footer="0.3"/>
  <pageSetup orientation="portrait" horizontalDpi="200" verticalDpi="200" copies="0" r:id="rId1"/>
  <headerFooter>
    <oddHeader>&amp;C&amp;13Чалапко Егор Витальевич 1 подгруппа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Задача 0</vt:lpstr>
      <vt:lpstr>Задача 1</vt:lpstr>
      <vt:lpstr>Задача 2</vt:lpstr>
      <vt:lpstr>Задача 3</vt:lpstr>
      <vt:lpstr>Задача 4</vt:lpstr>
      <vt:lpstr>Задача 5</vt:lpstr>
      <vt:lpstr>Задача 6</vt:lpstr>
    </vt:vector>
  </TitlesOfParts>
  <Company>Portable by Gosuto® 2018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2019-09-26T11:48:04Z</dcterms:created>
  <dcterms:modified xsi:type="dcterms:W3CDTF">2019-12-24T13:31:30Z</dcterms:modified>
</cp:coreProperties>
</file>