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Задание 0" sheetId="1" r:id="rId1"/>
    <sheet name="Задание 1" sheetId="2" r:id="rId2"/>
    <sheet name="Задание 2" sheetId="3" r:id="rId3"/>
    <sheet name="Задание 3" sheetId="4" r:id="rId4"/>
  </sheets>
  <calcPr calcId="124519"/>
</workbook>
</file>

<file path=xl/calcChain.xml><?xml version="1.0" encoding="utf-8"?>
<calcChain xmlns="http://schemas.openxmlformats.org/spreadsheetml/2006/main">
  <c r="B3" i="4"/>
  <c r="C3"/>
  <c r="D3"/>
  <c r="E3"/>
  <c r="F3"/>
  <c r="G3"/>
  <c r="H3"/>
  <c r="I3"/>
  <c r="J3"/>
  <c r="K3"/>
  <c r="L3"/>
  <c r="B4"/>
  <c r="C4"/>
  <c r="D4"/>
  <c r="E4"/>
  <c r="F4"/>
  <c r="G4"/>
  <c r="H4"/>
  <c r="I4"/>
  <c r="J4"/>
  <c r="K4"/>
  <c r="L4"/>
  <c r="B5"/>
  <c r="C5"/>
  <c r="D5"/>
  <c r="E5"/>
  <c r="F5"/>
  <c r="G5"/>
  <c r="H5"/>
  <c r="I5"/>
  <c r="J5"/>
  <c r="K5"/>
  <c r="L5"/>
  <c r="B6"/>
  <c r="C6"/>
  <c r="D6"/>
  <c r="E6"/>
  <c r="F6"/>
  <c r="G6"/>
  <c r="H6"/>
  <c r="I6"/>
  <c r="J6"/>
  <c r="K6"/>
  <c r="L6"/>
  <c r="B7"/>
  <c r="C7"/>
  <c r="D7"/>
  <c r="E7"/>
  <c r="F7"/>
  <c r="G7"/>
  <c r="H7"/>
  <c r="I7"/>
  <c r="J7"/>
  <c r="K7"/>
  <c r="L7"/>
  <c r="B8"/>
  <c r="C8"/>
  <c r="D8"/>
  <c r="E8"/>
  <c r="F8"/>
  <c r="G8"/>
  <c r="H8"/>
  <c r="I8"/>
  <c r="J8"/>
  <c r="K8"/>
  <c r="L8"/>
  <c r="B9"/>
  <c r="C9"/>
  <c r="D9"/>
  <c r="E9"/>
  <c r="F9"/>
  <c r="G9"/>
  <c r="H9"/>
  <c r="I9"/>
  <c r="J9"/>
  <c r="K9"/>
  <c r="L9"/>
  <c r="B10"/>
  <c r="C10"/>
  <c r="D10"/>
  <c r="E10"/>
  <c r="F10"/>
  <c r="G10"/>
  <c r="H10"/>
  <c r="I10"/>
  <c r="J10"/>
  <c r="K10"/>
  <c r="L10"/>
  <c r="B11"/>
  <c r="C11"/>
  <c r="D11"/>
  <c r="E11"/>
  <c r="F11"/>
  <c r="G11"/>
  <c r="H11"/>
  <c r="I11"/>
  <c r="J11"/>
  <c r="K11"/>
  <c r="L11"/>
  <c r="B12"/>
  <c r="C12"/>
  <c r="D12"/>
  <c r="E12"/>
  <c r="F12"/>
  <c r="G12"/>
  <c r="H12"/>
  <c r="I12"/>
  <c r="J12"/>
  <c r="K12"/>
  <c r="L12"/>
  <c r="C2"/>
  <c r="D2"/>
  <c r="E2"/>
  <c r="F2"/>
  <c r="G2"/>
  <c r="H2"/>
  <c r="I2"/>
  <c r="J2"/>
  <c r="K2"/>
  <c r="L2"/>
  <c r="B2"/>
  <c r="D73" i="3"/>
  <c r="E73"/>
  <c r="F73"/>
  <c r="G73"/>
  <c r="H73"/>
  <c r="I73"/>
  <c r="C73"/>
  <c r="D49"/>
  <c r="E49"/>
  <c r="F49"/>
  <c r="G49"/>
  <c r="H49"/>
  <c r="I49"/>
  <c r="J49"/>
  <c r="K49"/>
  <c r="L49"/>
  <c r="M49"/>
  <c r="N49"/>
  <c r="O49"/>
  <c r="P49"/>
  <c r="C49"/>
  <c r="D31"/>
  <c r="E31"/>
  <c r="F31"/>
  <c r="G31"/>
  <c r="H31"/>
  <c r="I31"/>
  <c r="J31"/>
  <c r="K31"/>
  <c r="C31"/>
  <c r="D19"/>
  <c r="E19"/>
  <c r="F19"/>
  <c r="G19"/>
  <c r="H19"/>
  <c r="I19"/>
  <c r="C19"/>
  <c r="C3"/>
  <c r="D3"/>
  <c r="E3"/>
  <c r="F3"/>
  <c r="G3"/>
  <c r="H3"/>
  <c r="I3"/>
  <c r="C5" i="2"/>
  <c r="D5"/>
  <c r="E5"/>
  <c r="F5"/>
  <c r="G5"/>
  <c r="H5"/>
  <c r="B5"/>
</calcChain>
</file>

<file path=xl/sharedStrings.xml><?xml version="1.0" encoding="utf-8"?>
<sst xmlns="http://schemas.openxmlformats.org/spreadsheetml/2006/main" count="19" uniqueCount="9">
  <si>
    <t>k</t>
  </si>
  <si>
    <t>b</t>
  </si>
  <si>
    <t>X</t>
  </si>
  <si>
    <t>Y</t>
  </si>
  <si>
    <t>Задание 1</t>
  </si>
  <si>
    <t>Задание 2</t>
  </si>
  <si>
    <t xml:space="preserve"> Задание 3</t>
  </si>
  <si>
    <t>Задание 4</t>
  </si>
  <si>
    <t>Задание 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</si>
</sst>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Диограмма</a:t>
            </a:r>
            <a:r>
              <a:rPr lang="ru-RU" baseline="0"/>
              <a:t> </a:t>
            </a:r>
            <a:r>
              <a:rPr lang="en-US" baseline="0"/>
              <a:t>XY</a:t>
            </a:r>
            <a:endParaRPr lang="en-US"/>
          </a:p>
        </c:rich>
      </c:tx>
      <c:layout>
        <c:manualLayout>
          <c:xMode val="edge"/>
          <c:yMode val="edge"/>
          <c:x val="0.37473512072673149"/>
          <c:y val="5.3547523427041515E-3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'Задание 1'!$A$5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1'!$B$4:$H$4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1'!$B$5:$H$5</c:f>
              <c:numCache>
                <c:formatCode>General</c:formatCode>
                <c:ptCount val="7"/>
                <c:pt idx="0">
                  <c:v>-8</c:v>
                </c:pt>
                <c:pt idx="1">
                  <c:v>-3</c:v>
                </c:pt>
                <c:pt idx="2">
                  <c:v>2</c:v>
                </c:pt>
                <c:pt idx="3">
                  <c:v>7</c:v>
                </c:pt>
                <c:pt idx="4">
                  <c:v>12</c:v>
                </c:pt>
                <c:pt idx="5">
                  <c:v>17</c:v>
                </c:pt>
                <c:pt idx="6">
                  <c:v>22</c:v>
                </c:pt>
              </c:numCache>
            </c:numRef>
          </c:yVal>
          <c:smooth val="1"/>
        </c:ser>
        <c:axId val="85255296"/>
        <c:axId val="85257600"/>
      </c:scatterChart>
      <c:valAx>
        <c:axId val="85255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300"/>
                  <a:t>Ось</a:t>
                </a:r>
                <a:r>
                  <a:rPr lang="ru-RU" sz="1300" baseline="0"/>
                  <a:t> </a:t>
                </a:r>
                <a:r>
                  <a:rPr lang="en-US" sz="1300" baseline="0"/>
                  <a:t>X</a:t>
                </a:r>
                <a:endParaRPr lang="ru-RU" sz="1300"/>
              </a:p>
            </c:rich>
          </c:tx>
          <c:layout>
            <c:manualLayout>
              <c:xMode val="edge"/>
              <c:yMode val="edge"/>
              <c:x val="0.89263750909640949"/>
              <c:y val="0.66477901105735304"/>
            </c:manualLayout>
          </c:layout>
        </c:title>
        <c:numFmt formatCode="General" sourceLinked="1"/>
        <c:majorTickMark val="none"/>
        <c:tickLblPos val="nextTo"/>
        <c:crossAx val="85257600"/>
        <c:crosses val="autoZero"/>
        <c:crossBetween val="midCat"/>
      </c:valAx>
      <c:valAx>
        <c:axId val="852576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 sz="1300"/>
                  <a:t>Ось</a:t>
                </a:r>
                <a:r>
                  <a:rPr lang="ru-RU" sz="1300" baseline="0"/>
                  <a:t> </a:t>
                </a:r>
                <a:r>
                  <a:rPr lang="en-US" sz="1300" baseline="0"/>
                  <a:t>Y</a:t>
                </a:r>
                <a:endParaRPr lang="ru-RU" sz="1300"/>
              </a:p>
            </c:rich>
          </c:tx>
          <c:layout>
            <c:manualLayout>
              <c:xMode val="edge"/>
              <c:yMode val="edge"/>
              <c:x val="0.47144340602284546"/>
              <c:y val="6.765392277772507E-2"/>
            </c:manualLayout>
          </c:layout>
        </c:title>
        <c:numFmt formatCode="General" sourceLinked="1"/>
        <c:majorTickMark val="none"/>
        <c:tickLblPos val="nextTo"/>
        <c:crossAx val="85255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8"/>
  <c:chart>
    <c:title>
      <c:tx>
        <c:rich>
          <a:bodyPr/>
          <a:lstStyle/>
          <a:p>
            <a:pPr>
              <a:defRPr/>
            </a:pPr>
            <a:r>
              <a:rPr lang="ru-RU"/>
              <a:t>Диограмма </a:t>
            </a:r>
            <a:r>
              <a:rPr lang="en-US"/>
              <a:t>XY </a:t>
            </a:r>
            <a:r>
              <a:rPr lang="ru-RU"/>
              <a:t>к заданию 1</a:t>
            </a:r>
            <a:endParaRPr lang="en-US"/>
          </a:p>
        </c:rich>
      </c:tx>
      <c:layout>
        <c:manualLayout>
          <c:xMode val="edge"/>
          <c:yMode val="edge"/>
          <c:x val="0.19247922134733161"/>
          <c:y val="1.8518518518518521E-2"/>
        </c:manualLayout>
      </c:layout>
    </c:title>
    <c:plotArea>
      <c:layout>
        <c:manualLayout>
          <c:layoutTarget val="inner"/>
          <c:xMode val="edge"/>
          <c:yMode val="edge"/>
          <c:x val="0.11209733158355206"/>
          <c:y val="0.19943314377369498"/>
          <c:w val="0.75343044619422572"/>
          <c:h val="0.63227580927384108"/>
        </c:manualLayout>
      </c:layout>
      <c:scatterChart>
        <c:scatterStyle val="smoothMarker"/>
        <c:ser>
          <c:idx val="0"/>
          <c:order val="0"/>
          <c:tx>
            <c:strRef>
              <c:f>'Задание 2'!$B$3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2'!$C$2:$I$2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2'!$C$3:$I$3</c:f>
              <c:numCache>
                <c:formatCode>General</c:formatCode>
                <c:ptCount val="7"/>
                <c:pt idx="0">
                  <c:v>3.125</c:v>
                </c:pt>
                <c:pt idx="1">
                  <c:v>3.25</c:v>
                </c:pt>
                <c:pt idx="2">
                  <c:v>3.5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</c:numCache>
            </c:numRef>
          </c:yVal>
          <c:smooth val="1"/>
        </c:ser>
        <c:axId val="85295488"/>
        <c:axId val="85297408"/>
      </c:scatterChart>
      <c:valAx>
        <c:axId val="85295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300"/>
                  <a:t>Ось </a:t>
                </a:r>
                <a:r>
                  <a:rPr lang="en-US" sz="1300"/>
                  <a:t>X</a:t>
                </a:r>
                <a:endParaRPr lang="ru-RU" sz="1300"/>
              </a:p>
            </c:rich>
          </c:tx>
          <c:layout>
            <c:manualLayout>
              <c:xMode val="edge"/>
              <c:yMode val="edge"/>
              <c:x val="0.88081255468066466"/>
              <c:y val="0.78300925925925924"/>
            </c:manualLayout>
          </c:layout>
        </c:title>
        <c:numFmt formatCode="General" sourceLinked="1"/>
        <c:majorTickMark val="none"/>
        <c:tickLblPos val="nextTo"/>
        <c:crossAx val="85297408"/>
        <c:crosses val="autoZero"/>
        <c:crossBetween val="midCat"/>
      </c:valAx>
      <c:valAx>
        <c:axId val="8529740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 sz="1300"/>
                  <a:t>Ось </a:t>
                </a:r>
                <a:r>
                  <a:rPr lang="en-US" sz="1300"/>
                  <a:t>Y</a:t>
                </a:r>
                <a:endParaRPr lang="ru-RU" sz="1300"/>
              </a:p>
            </c:rich>
          </c:tx>
          <c:layout>
            <c:manualLayout>
              <c:xMode val="edge"/>
              <c:yMode val="edge"/>
              <c:x val="0.43333333333333335"/>
              <c:y val="0.11000364537766112"/>
            </c:manualLayout>
          </c:layout>
        </c:title>
        <c:numFmt formatCode="General" sourceLinked="1"/>
        <c:majorTickMark val="none"/>
        <c:tickLblPos val="nextTo"/>
        <c:crossAx val="85295488"/>
        <c:crosses val="autoZero"/>
        <c:crossBetween val="midCat"/>
      </c:valAx>
    </c:plotArea>
    <c:legend>
      <c:legendPos val="r"/>
      <c:layout/>
    </c:legend>
    <c:plotVisOnly val="1"/>
  </c:chart>
  <c:printSettings>
    <c:headerFooter>
      <c:oddHeader>&amp;CЧалапко Егор Витальевич 1 подгруппа
</c:oddHeader>
    </c:headerFooter>
    <c:pageMargins b="0.75000000000000011" l="0.70000000000000007" r="0.70000000000000007" t="0.75000000000000011" header="0.30000000000000004" footer="0.30000000000000004"/>
    <c:pageSetup orientation="landscape" horizontalDpi="200" verticalDpi="20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Диограмма</a:t>
            </a:r>
            <a:r>
              <a:rPr lang="ru-RU" baseline="0"/>
              <a:t> </a:t>
            </a:r>
            <a:r>
              <a:rPr lang="en-US" baseline="0"/>
              <a:t>XY</a:t>
            </a:r>
            <a:r>
              <a:rPr lang="ru-RU" baseline="0"/>
              <a:t> к заданию 2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9418744531933513"/>
          <c:y val="9.2592592592592622E-3"/>
        </c:manualLayout>
      </c:layout>
    </c:title>
    <c:plotArea>
      <c:layout>
        <c:manualLayout>
          <c:layoutTarget val="inner"/>
          <c:xMode val="edge"/>
          <c:yMode val="edge"/>
          <c:x val="0.14639129483814523"/>
          <c:y val="0.19480351414406533"/>
          <c:w val="0.69543503937007889"/>
          <c:h val="0.62764617964421121"/>
        </c:manualLayout>
      </c:layout>
      <c:scatterChart>
        <c:scatterStyle val="smoothMarker"/>
        <c:ser>
          <c:idx val="0"/>
          <c:order val="0"/>
          <c:tx>
            <c:strRef>
              <c:f>'Задание 2'!$B$19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2'!$C$18:$I$18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</c:numCache>
            </c:numRef>
          </c:xVal>
          <c:yVal>
            <c:numRef>
              <c:f>'Задание 2'!$C$19:$I$19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1"/>
        </c:ser>
        <c:axId val="84695680"/>
        <c:axId val="84710144"/>
      </c:scatterChart>
      <c:valAx>
        <c:axId val="84695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300"/>
                  <a:t>Ось </a:t>
                </a:r>
                <a:r>
                  <a:rPr lang="en-US" sz="1300"/>
                  <a:t>X</a:t>
                </a:r>
                <a:endParaRPr lang="ru-RU" sz="1300"/>
              </a:p>
            </c:rich>
          </c:tx>
          <c:layout>
            <c:manualLayout>
              <c:xMode val="edge"/>
              <c:yMode val="edge"/>
              <c:x val="0.84999759405074371"/>
              <c:y val="0.69504629629629644"/>
            </c:manualLayout>
          </c:layout>
        </c:title>
        <c:numFmt formatCode="General" sourceLinked="1"/>
        <c:majorTickMark val="none"/>
        <c:tickLblPos val="nextTo"/>
        <c:crossAx val="84710144"/>
        <c:crosses val="autoZero"/>
        <c:crossBetween val="midCat"/>
      </c:valAx>
      <c:valAx>
        <c:axId val="847101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 sz="1300"/>
                  <a:t>Ось</a:t>
                </a:r>
                <a:r>
                  <a:rPr lang="ru-RU" sz="1300" baseline="0"/>
                  <a:t> </a:t>
                </a:r>
                <a:r>
                  <a:rPr lang="en-US" sz="1300" baseline="0"/>
                  <a:t>Y</a:t>
                </a:r>
                <a:endParaRPr lang="ru-RU" sz="1300"/>
              </a:p>
            </c:rich>
          </c:tx>
          <c:layout>
            <c:manualLayout>
              <c:xMode val="edge"/>
              <c:yMode val="edge"/>
              <c:x val="0.12222222222222225"/>
              <c:y val="9.9969014289880462E-2"/>
            </c:manualLayout>
          </c:layout>
        </c:title>
        <c:numFmt formatCode="General" sourceLinked="1"/>
        <c:majorTickMark val="none"/>
        <c:tickLblPos val="nextTo"/>
        <c:crossAx val="84695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5"/>
  <c:chart>
    <c:title>
      <c:tx>
        <c:rich>
          <a:bodyPr/>
          <a:lstStyle/>
          <a:p>
            <a:pPr>
              <a:defRPr/>
            </a:pPr>
            <a:r>
              <a:rPr lang="ru-RU"/>
              <a:t>Диограмма</a:t>
            </a:r>
            <a:r>
              <a:rPr lang="ru-RU" baseline="0"/>
              <a:t> </a:t>
            </a:r>
            <a:r>
              <a:rPr lang="en-US" baseline="0"/>
              <a:t>XY </a:t>
            </a:r>
            <a:r>
              <a:rPr lang="ru-RU" baseline="0"/>
              <a:t>к заданию 3</a:t>
            </a:r>
            <a:endParaRPr lang="en-US"/>
          </a:p>
        </c:rich>
      </c:tx>
      <c:layout>
        <c:manualLayout>
          <c:xMode val="edge"/>
          <c:yMode val="edge"/>
          <c:x val="0.20908821917073345"/>
          <c:y val="0"/>
        </c:manualLayout>
      </c:layout>
    </c:title>
    <c:plotArea>
      <c:layout>
        <c:manualLayout>
          <c:layoutTarget val="inner"/>
          <c:xMode val="edge"/>
          <c:yMode val="edge"/>
          <c:x val="9.1430596325584285E-2"/>
          <c:y val="0.18577295224242665"/>
          <c:w val="0.76376564744854603"/>
          <c:h val="0.69289867824257489"/>
        </c:manualLayout>
      </c:layout>
      <c:scatterChart>
        <c:scatterStyle val="smoothMarker"/>
        <c:ser>
          <c:idx val="0"/>
          <c:order val="0"/>
          <c:tx>
            <c:strRef>
              <c:f>'Задание 2'!$B$31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2'!$C$30:$K$30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'Задание 2'!$C$31:$K$31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yVal>
          <c:smooth val="1"/>
        </c:ser>
        <c:axId val="86008960"/>
        <c:axId val="86010880"/>
      </c:scatterChart>
      <c:valAx>
        <c:axId val="86008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300"/>
                  <a:t>Ось </a:t>
                </a:r>
                <a:r>
                  <a:rPr lang="en-US" sz="1300"/>
                  <a:t>X</a:t>
                </a:r>
                <a:endParaRPr lang="ru-RU" sz="1300"/>
              </a:p>
            </c:rich>
          </c:tx>
          <c:layout>
            <c:manualLayout>
              <c:xMode val="edge"/>
              <c:yMode val="edge"/>
              <c:x val="0.86475068021451706"/>
              <c:y val="0.84456930857079093"/>
            </c:manualLayout>
          </c:layout>
        </c:title>
        <c:numFmt formatCode="General" sourceLinked="1"/>
        <c:majorTickMark val="none"/>
        <c:tickLblPos val="nextTo"/>
        <c:crossAx val="86010880"/>
        <c:crosses val="autoZero"/>
        <c:crossBetween val="midCat"/>
      </c:valAx>
      <c:valAx>
        <c:axId val="8601088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 sz="1300"/>
                  <a:t>Ось</a:t>
                </a:r>
                <a:r>
                  <a:rPr lang="ru-RU" sz="1300" baseline="0"/>
                  <a:t> </a:t>
                </a:r>
                <a:r>
                  <a:rPr lang="en-US" sz="1300" baseline="0"/>
                  <a:t>Y</a:t>
                </a:r>
                <a:endParaRPr lang="ru-RU" sz="1300"/>
              </a:p>
            </c:rich>
          </c:tx>
          <c:layout>
            <c:manualLayout>
              <c:xMode val="edge"/>
              <c:yMode val="edge"/>
              <c:x val="0.43646050397064245"/>
              <c:y val="0.10066020081702069"/>
            </c:manualLayout>
          </c:layout>
        </c:title>
        <c:numFmt formatCode="General" sourceLinked="1"/>
        <c:majorTickMark val="none"/>
        <c:tickLblPos val="nextTo"/>
        <c:crossAx val="86008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4"/>
  <c:chart>
    <c:title>
      <c:tx>
        <c:rich>
          <a:bodyPr/>
          <a:lstStyle/>
          <a:p>
            <a:pPr>
              <a:defRPr/>
            </a:pPr>
            <a:r>
              <a:rPr lang="ru-RU"/>
              <a:t>Диограмма</a:t>
            </a:r>
            <a:r>
              <a:rPr lang="ru-RU" baseline="0"/>
              <a:t> </a:t>
            </a:r>
            <a:r>
              <a:rPr lang="en-US" baseline="0"/>
              <a:t>XY </a:t>
            </a:r>
            <a:r>
              <a:rPr lang="ru-RU" baseline="0"/>
              <a:t>к заданию 4</a:t>
            </a:r>
            <a:endParaRPr lang="ru-RU"/>
          </a:p>
        </c:rich>
      </c:tx>
      <c:layout>
        <c:manualLayout>
          <c:xMode val="edge"/>
          <c:yMode val="edge"/>
          <c:x val="0.25523731408573919"/>
          <c:y val="6.3948840927258183E-3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'Задание 2'!$B$49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2'!$C$48:$I$48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-1</c:v>
                </c:pt>
                <c:pt idx="4">
                  <c:v>-0.75</c:v>
                </c:pt>
                <c:pt idx="5">
                  <c:v>-0.5</c:v>
                </c:pt>
                <c:pt idx="6">
                  <c:v>-0.25</c:v>
                </c:pt>
              </c:numCache>
            </c:numRef>
          </c:xVal>
          <c:yVal>
            <c:numRef>
              <c:f>'Задание 2'!$C$49:$I$49</c:f>
              <c:numCache>
                <c:formatCode>General</c:formatCode>
                <c:ptCount val="7"/>
                <c:pt idx="0">
                  <c:v>-0.16666666666666666</c:v>
                </c:pt>
                <c:pt idx="1">
                  <c:v>-0.25</c:v>
                </c:pt>
                <c:pt idx="2">
                  <c:v>-0.5</c:v>
                </c:pt>
                <c:pt idx="3">
                  <c:v>-1</c:v>
                </c:pt>
                <c:pt idx="4">
                  <c:v>-1.3333333333333333</c:v>
                </c:pt>
                <c:pt idx="5">
                  <c:v>-2</c:v>
                </c:pt>
                <c:pt idx="6">
                  <c:v>-4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dPt>
            <c:idx val="5"/>
            <c:marker>
              <c:symbol val="square"/>
              <c:size val="9"/>
            </c:marker>
          </c:dPt>
          <c:xVal>
            <c:numRef>
              <c:f>'Задание 2'!$J$48:$P$48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xVal>
          <c:yVal>
            <c:numRef>
              <c:f>'Задание 2'!$J$49:$P$49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0.16666666666666666</c:v>
                </c:pt>
              </c:numCache>
            </c:numRef>
          </c:yVal>
          <c:smooth val="1"/>
        </c:ser>
        <c:axId val="86045440"/>
        <c:axId val="86047360"/>
      </c:scatterChart>
      <c:valAx>
        <c:axId val="86045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300"/>
                  <a:t>Ось</a:t>
                </a:r>
                <a:r>
                  <a:rPr lang="ru-RU" sz="1300" baseline="0"/>
                  <a:t> </a:t>
                </a:r>
                <a:r>
                  <a:rPr lang="en-US" sz="1300" baseline="0"/>
                  <a:t>X</a:t>
                </a:r>
                <a:endParaRPr lang="ru-RU" sz="1300"/>
              </a:p>
            </c:rich>
          </c:tx>
          <c:layout>
            <c:manualLayout>
              <c:xMode val="edge"/>
              <c:yMode val="edge"/>
              <c:x val="0.89373268445610954"/>
              <c:y val="0.47923261390887295"/>
            </c:manualLayout>
          </c:layout>
        </c:title>
        <c:numFmt formatCode="General" sourceLinked="1"/>
        <c:majorTickMark val="none"/>
        <c:tickLblPos val="nextTo"/>
        <c:crossAx val="86047360"/>
        <c:crosses val="autoZero"/>
        <c:crossBetween val="midCat"/>
      </c:valAx>
      <c:valAx>
        <c:axId val="8604736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 sz="1300"/>
                  <a:t>Ось</a:t>
                </a:r>
                <a:r>
                  <a:rPr lang="ru-RU" sz="1300" baseline="0"/>
                  <a:t> </a:t>
                </a:r>
                <a:r>
                  <a:rPr lang="en-US" sz="1300" baseline="0"/>
                  <a:t>Y</a:t>
                </a:r>
                <a:endParaRPr lang="ru-RU" sz="1300"/>
              </a:p>
            </c:rich>
          </c:tx>
          <c:layout>
            <c:manualLayout>
              <c:xMode val="edge"/>
              <c:yMode val="edge"/>
              <c:x val="0.45601851851851855"/>
              <c:y val="7.6342831246813583E-2"/>
            </c:manualLayout>
          </c:layout>
        </c:title>
        <c:numFmt formatCode="General" sourceLinked="1"/>
        <c:majorTickMark val="none"/>
        <c:tickLblPos val="nextTo"/>
        <c:crossAx val="86045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23262977544474"/>
          <c:y val="0.31264462445791397"/>
          <c:w val="8.0729257801108179E-2"/>
          <c:h val="0.1156381351611624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/>
          <a:lstStyle/>
          <a:p>
            <a:pPr>
              <a:defRPr/>
            </a:pPr>
            <a:r>
              <a:rPr lang="ru-RU"/>
              <a:t>Диограмма</a:t>
            </a:r>
            <a:r>
              <a:rPr lang="ru-RU" baseline="0"/>
              <a:t> </a:t>
            </a:r>
            <a:r>
              <a:rPr lang="en-US" baseline="0"/>
              <a:t>XY </a:t>
            </a:r>
            <a:r>
              <a:rPr lang="ru-RU" baseline="0"/>
              <a:t>к заданию 5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4092323089963951"/>
          <c:y val="0.17209630063079062"/>
          <c:w val="0.71793539426248765"/>
          <c:h val="0.7711757012782956"/>
        </c:manualLayout>
      </c:layout>
      <c:scatterChart>
        <c:scatterStyle val="smoothMarker"/>
        <c:ser>
          <c:idx val="0"/>
          <c:order val="0"/>
          <c:tx>
            <c:strRef>
              <c:f>'Задание 2'!$B$73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'Задание 2'!$C$72:$I$72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xVal>
          <c:yVal>
            <c:numRef>
              <c:f>'Задание 2'!$C$73:$I$73</c:f>
              <c:numCache>
                <c:formatCode>General</c:formatCode>
                <c:ptCount val="7"/>
                <c:pt idx="0">
                  <c:v>-1.3862943611198906</c:v>
                </c:pt>
                <c:pt idx="1">
                  <c:v>-0.69314718055994529</c:v>
                </c:pt>
                <c:pt idx="2">
                  <c:v>0</c:v>
                </c:pt>
                <c:pt idx="3">
                  <c:v>0.69314718055994529</c:v>
                </c:pt>
                <c:pt idx="4">
                  <c:v>1.0986122886681098</c:v>
                </c:pt>
                <c:pt idx="5">
                  <c:v>1.3862943611198906</c:v>
                </c:pt>
                <c:pt idx="6">
                  <c:v>1.6094379124341003</c:v>
                </c:pt>
              </c:numCache>
            </c:numRef>
          </c:yVal>
          <c:smooth val="1"/>
        </c:ser>
        <c:axId val="86088704"/>
        <c:axId val="86107264"/>
      </c:scatterChart>
      <c:valAx>
        <c:axId val="86088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300"/>
                  <a:t>Ось</a:t>
                </a:r>
                <a:r>
                  <a:rPr lang="ru-RU" sz="1300" baseline="0"/>
                  <a:t> </a:t>
                </a:r>
                <a:r>
                  <a:rPr lang="en-US" sz="1300" baseline="0"/>
                  <a:t>X</a:t>
                </a:r>
                <a:endParaRPr lang="ru-RU" sz="1300"/>
              </a:p>
            </c:rich>
          </c:tx>
          <c:layout>
            <c:manualLayout>
              <c:xMode val="edge"/>
              <c:yMode val="edge"/>
              <c:x val="0.87095437972977119"/>
              <c:y val="0.58335391741013554"/>
            </c:manualLayout>
          </c:layout>
        </c:title>
        <c:numFmt formatCode="General" sourceLinked="1"/>
        <c:majorTickMark val="none"/>
        <c:tickLblPos val="nextTo"/>
        <c:crossAx val="86107264"/>
        <c:crosses val="autoZero"/>
        <c:crossBetween val="midCat"/>
      </c:valAx>
      <c:valAx>
        <c:axId val="861072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 sz="1300"/>
                  <a:t>Ось</a:t>
                </a:r>
                <a:r>
                  <a:rPr lang="ru-RU" sz="1300" baseline="0"/>
                  <a:t> </a:t>
                </a:r>
                <a:r>
                  <a:rPr lang="en-US" sz="1300" baseline="0"/>
                  <a:t>Y</a:t>
                </a:r>
                <a:endParaRPr lang="ru-RU" sz="1300"/>
              </a:p>
            </c:rich>
          </c:tx>
          <c:layout>
            <c:manualLayout>
              <c:xMode val="edge"/>
              <c:yMode val="edge"/>
              <c:x val="9.8573281452658881E-2"/>
              <c:y val="9.7827448649035129E-2"/>
            </c:manualLayout>
          </c:layout>
        </c:title>
        <c:numFmt formatCode="General" sourceLinked="1"/>
        <c:majorTickMark val="none"/>
        <c:tickLblPos val="nextTo"/>
        <c:crossAx val="86088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359263457826531"/>
          <c:y val="0.35458501051961722"/>
          <c:w val="9.0467028197350835E-2"/>
          <c:h val="7.395872213621818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5"/>
  <c:chart>
    <c:title>
      <c:tx>
        <c:rich>
          <a:bodyPr/>
          <a:lstStyle/>
          <a:p>
            <a:pPr>
              <a:defRPr/>
            </a:pPr>
            <a:r>
              <a:rPr lang="ru-RU"/>
              <a:t>Гиперболический</a:t>
            </a:r>
            <a:r>
              <a:rPr lang="ru-RU" baseline="0"/>
              <a:t> параболойд</a:t>
            </a:r>
            <a:endParaRPr lang="ru-RU"/>
          </a:p>
        </c:rich>
      </c:tx>
      <c:layout/>
    </c:title>
    <c:view3D>
      <c:perspective val="30"/>
    </c:view3D>
    <c:plotArea>
      <c:layout/>
      <c:surface3DChart>
        <c:ser>
          <c:idx val="0"/>
          <c:order val="0"/>
          <c:tx>
            <c:strRef>
              <c:f>'Задание 3'!$A$2</c:f>
              <c:strCache>
                <c:ptCount val="1"/>
                <c:pt idx="0">
                  <c:v>-5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3'!$B$2:$L$2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ser>
          <c:idx val="1"/>
          <c:order val="1"/>
          <c:tx>
            <c:strRef>
              <c:f>'Задание 3'!$A$3</c:f>
              <c:strCache>
                <c:ptCount val="1"/>
                <c:pt idx="0">
                  <c:v>-4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3'!$B$3:$L$3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2"/>
          <c:order val="2"/>
          <c:tx>
            <c:strRef>
              <c:f>'Задание 3'!$A$4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3'!$B$4:$L$4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3"/>
          <c:order val="3"/>
          <c:tx>
            <c:strRef>
              <c:f>'Задание 3'!$A$5</c:f>
              <c:strCache>
                <c:ptCount val="1"/>
                <c:pt idx="0">
                  <c:v>-2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3'!$B$5:$L$5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4"/>
          <c:order val="4"/>
          <c:tx>
            <c:strRef>
              <c:f>'Задание 3'!$A$6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3'!$B$6:$L$6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5"/>
          <c:order val="5"/>
          <c:tx>
            <c:strRef>
              <c:f>'Задание 3'!$A$7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tx>
            <c:strRef>
              <c:f>'Задание 3'!$A$8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3'!$B$8:$L$8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7"/>
          <c:order val="7"/>
          <c:tx>
            <c:strRef>
              <c:f>'Задание 3'!$A$9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3'!$B$9:$L$9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8"/>
          <c:order val="8"/>
          <c:tx>
            <c:strRef>
              <c:f>'Задание 3'!$A$10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3'!$B$10:$L$10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9"/>
          <c:order val="9"/>
          <c:tx>
            <c:strRef>
              <c:f>'Задание 3'!$A$11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3'!$B$11:$L$11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10"/>
          <c:order val="10"/>
          <c:tx>
            <c:strRef>
              <c:f>'Задание 3'!$A$12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3'!$B$12:$L$12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bandFmts/>
        <c:axId val="86551552"/>
        <c:axId val="86557440"/>
        <c:axId val="86537088"/>
      </c:surface3DChart>
      <c:catAx>
        <c:axId val="86551552"/>
        <c:scaling>
          <c:orientation val="minMax"/>
        </c:scaling>
        <c:axPos val="b"/>
        <c:numFmt formatCode="General" sourceLinked="1"/>
        <c:majorTickMark val="none"/>
        <c:tickLblPos val="nextTo"/>
        <c:crossAx val="86557440"/>
        <c:crosses val="autoZero"/>
        <c:auto val="1"/>
        <c:lblAlgn val="ctr"/>
        <c:lblOffset val="100"/>
      </c:catAx>
      <c:valAx>
        <c:axId val="865574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6551552"/>
        <c:crosses val="autoZero"/>
        <c:crossBetween val="midCat"/>
      </c:valAx>
      <c:serAx>
        <c:axId val="86537088"/>
        <c:scaling>
          <c:orientation val="minMax"/>
        </c:scaling>
        <c:axPos val="b"/>
        <c:majorTickMark val="none"/>
        <c:tickLblPos val="nextTo"/>
        <c:crossAx val="86557440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</xdr:row>
      <xdr:rowOff>66674</xdr:rowOff>
    </xdr:from>
    <xdr:to>
      <xdr:col>8</xdr:col>
      <xdr:colOff>571500</xdr:colOff>
      <xdr:row>27</xdr:row>
      <xdr:rowOff>9524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66675</xdr:rowOff>
    </xdr:from>
    <xdr:to>
      <xdr:col>16</xdr:col>
      <xdr:colOff>552450</xdr:colOff>
      <xdr:row>12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13</xdr:row>
      <xdr:rowOff>209550</xdr:rowOff>
    </xdr:from>
    <xdr:to>
      <xdr:col>17</xdr:col>
      <xdr:colOff>0</xdr:colOff>
      <xdr:row>26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381001</xdr:colOff>
      <xdr:row>31</xdr:row>
      <xdr:rowOff>76200</xdr:rowOff>
    </xdr:from>
    <xdr:to>
      <xdr:col>17</xdr:col>
      <xdr:colOff>276225</xdr:colOff>
      <xdr:row>44</xdr:row>
      <xdr:rowOff>104774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571501</xdr:colOff>
      <xdr:row>49</xdr:row>
      <xdr:rowOff>152400</xdr:rowOff>
    </xdr:from>
    <xdr:to>
      <xdr:col>17</xdr:col>
      <xdr:colOff>571501</xdr:colOff>
      <xdr:row>67</xdr:row>
      <xdr:rowOff>180975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257175</xdr:colOff>
      <xdr:row>69</xdr:row>
      <xdr:rowOff>180974</xdr:rowOff>
    </xdr:from>
    <xdr:to>
      <xdr:col>17</xdr:col>
      <xdr:colOff>276225</xdr:colOff>
      <xdr:row>84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13</xdr:row>
      <xdr:rowOff>47625</xdr:rowOff>
    </xdr:from>
    <xdr:to>
      <xdr:col>12</xdr:col>
      <xdr:colOff>9525</xdr:colOff>
      <xdr:row>30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C3" sqref="C3"/>
    </sheetView>
  </sheetViews>
  <sheetFormatPr defaultRowHeight="17.25"/>
  <cols>
    <col min="1" max="16384" width="9.140625" style="1"/>
  </cols>
  <sheetData/>
  <pageMargins left="0.7" right="0.7" top="0.75" bottom="0.75" header="0.3" footer="0.3"/>
  <pageSetup orientation="portrait" horizontalDpi="200" verticalDpi="200" copies="0" r:id="rId1"/>
  <headerFooter>
    <oddHeader xml:space="preserve">&amp;C&amp;13Чалапко Егор Витальевич 1 подгруппа&amp;11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A4" sqref="A4:H5"/>
    </sheetView>
  </sheetViews>
  <sheetFormatPr defaultRowHeight="17.25"/>
  <cols>
    <col min="1" max="16384" width="9.140625" style="1"/>
  </cols>
  <sheetData>
    <row r="1" spans="1:8">
      <c r="A1" s="2" t="s">
        <v>0</v>
      </c>
      <c r="B1" s="5">
        <v>5</v>
      </c>
    </row>
    <row r="2" spans="1:8">
      <c r="A2" s="2" t="s">
        <v>1</v>
      </c>
      <c r="B2" s="5">
        <v>7</v>
      </c>
    </row>
    <row r="4" spans="1:8">
      <c r="A4" s="3" t="s">
        <v>2</v>
      </c>
      <c r="B4" s="4">
        <v>-3</v>
      </c>
      <c r="C4" s="4">
        <v>-2</v>
      </c>
      <c r="D4" s="4">
        <v>-1</v>
      </c>
      <c r="E4" s="4">
        <v>0</v>
      </c>
      <c r="F4" s="4">
        <v>1</v>
      </c>
      <c r="G4" s="4">
        <v>2</v>
      </c>
      <c r="H4" s="4">
        <v>3</v>
      </c>
    </row>
    <row r="5" spans="1:8">
      <c r="A5" s="3" t="s">
        <v>3</v>
      </c>
      <c r="B5" s="4">
        <f>$B$1*B4+$B$2</f>
        <v>-8</v>
      </c>
      <c r="C5" s="4">
        <f t="shared" ref="C5:H5" si="0">$B$1*C4+$B$2</f>
        <v>-3</v>
      </c>
      <c r="D5" s="4">
        <f t="shared" si="0"/>
        <v>2</v>
      </c>
      <c r="E5" s="4">
        <f t="shared" si="0"/>
        <v>7</v>
      </c>
      <c r="F5" s="4">
        <f t="shared" si="0"/>
        <v>12</v>
      </c>
      <c r="G5" s="4">
        <f t="shared" si="0"/>
        <v>17</v>
      </c>
      <c r="H5" s="4">
        <f t="shared" si="0"/>
        <v>22</v>
      </c>
    </row>
  </sheetData>
  <pageMargins left="0.7" right="0.7" top="0.75" bottom="0.75" header="0.3" footer="0.3"/>
  <pageSetup orientation="portrait" horizontalDpi="200" verticalDpi="200" copies="0" r:id="rId1"/>
  <headerFooter>
    <oddHeader>&amp;C&amp;13Чалапко Егор Витальевич 1 подгруппа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workbookViewId="0">
      <selection activeCell="G91" sqref="G91"/>
    </sheetView>
  </sheetViews>
  <sheetFormatPr defaultRowHeight="17.25"/>
  <cols>
    <col min="1" max="1" width="11.28515625" style="7" customWidth="1"/>
    <col min="2" max="16384" width="9.140625" style="7"/>
  </cols>
  <sheetData>
    <row r="1" spans="1:9">
      <c r="A1" s="6" t="s">
        <v>4</v>
      </c>
    </row>
    <row r="2" spans="1:9">
      <c r="B2" s="3" t="s">
        <v>2</v>
      </c>
      <c r="C2" s="3">
        <v>-3</v>
      </c>
      <c r="D2" s="3">
        <v>-2</v>
      </c>
      <c r="E2" s="3">
        <v>-1</v>
      </c>
      <c r="F2" s="3">
        <v>0</v>
      </c>
      <c r="G2" s="3">
        <v>1</v>
      </c>
      <c r="H2" s="3">
        <v>2</v>
      </c>
      <c r="I2" s="3">
        <v>3</v>
      </c>
    </row>
    <row r="3" spans="1:9">
      <c r="B3" s="3" t="s">
        <v>3</v>
      </c>
      <c r="C3" s="3">
        <f>2^C2+3</f>
        <v>3.125</v>
      </c>
      <c r="D3" s="3">
        <f t="shared" ref="D3:I3" si="0">2^D2+3</f>
        <v>3.25</v>
      </c>
      <c r="E3" s="3">
        <f t="shared" si="0"/>
        <v>3.5</v>
      </c>
      <c r="F3" s="3">
        <f t="shared" si="0"/>
        <v>4</v>
      </c>
      <c r="G3" s="3">
        <f t="shared" si="0"/>
        <v>5</v>
      </c>
      <c r="H3" s="3">
        <f t="shared" si="0"/>
        <v>7</v>
      </c>
      <c r="I3" s="3">
        <f t="shared" si="0"/>
        <v>11</v>
      </c>
    </row>
    <row r="17" spans="1:11">
      <c r="A17" s="8" t="s">
        <v>5</v>
      </c>
    </row>
    <row r="18" spans="1:11">
      <c r="B18" s="9" t="s">
        <v>2</v>
      </c>
      <c r="C18" s="9">
        <v>0</v>
      </c>
      <c r="D18" s="9">
        <v>1</v>
      </c>
      <c r="E18" s="9">
        <v>4</v>
      </c>
      <c r="F18" s="9">
        <v>9</v>
      </c>
      <c r="G18" s="9">
        <v>16</v>
      </c>
      <c r="H18" s="9">
        <v>25</v>
      </c>
      <c r="I18" s="9">
        <v>36</v>
      </c>
    </row>
    <row r="19" spans="1:11">
      <c r="B19" s="9" t="s">
        <v>3</v>
      </c>
      <c r="C19" s="9">
        <f>SQRT(C18)</f>
        <v>0</v>
      </c>
      <c r="D19" s="9">
        <f t="shared" ref="D19:I19" si="1">SQRT(D18)</f>
        <v>1</v>
      </c>
      <c r="E19" s="9">
        <f t="shared" si="1"/>
        <v>2</v>
      </c>
      <c r="F19" s="9">
        <f t="shared" si="1"/>
        <v>3</v>
      </c>
      <c r="G19" s="9">
        <f t="shared" si="1"/>
        <v>4</v>
      </c>
      <c r="H19" s="9">
        <f t="shared" si="1"/>
        <v>5</v>
      </c>
      <c r="I19" s="9">
        <f t="shared" si="1"/>
        <v>6</v>
      </c>
    </row>
    <row r="29" spans="1:11">
      <c r="A29" s="8" t="s">
        <v>6</v>
      </c>
    </row>
    <row r="30" spans="1:11">
      <c r="B30" s="11" t="s">
        <v>2</v>
      </c>
      <c r="C30" s="11">
        <v>-4</v>
      </c>
      <c r="D30" s="11">
        <v>-3</v>
      </c>
      <c r="E30" s="11">
        <v>-2</v>
      </c>
      <c r="F30" s="11">
        <v>-1</v>
      </c>
      <c r="G30" s="11">
        <v>0</v>
      </c>
      <c r="H30" s="11">
        <v>1</v>
      </c>
      <c r="I30" s="11">
        <v>2</v>
      </c>
      <c r="J30" s="11">
        <v>3</v>
      </c>
      <c r="K30" s="11">
        <v>4</v>
      </c>
    </row>
    <row r="31" spans="1:11">
      <c r="B31" s="11" t="s">
        <v>3</v>
      </c>
      <c r="C31" s="11">
        <f>7-ABS(C30)</f>
        <v>3</v>
      </c>
      <c r="D31" s="11">
        <f t="shared" ref="D31:K31" si="2">7-ABS(D30)</f>
        <v>4</v>
      </c>
      <c r="E31" s="11">
        <f t="shared" si="2"/>
        <v>5</v>
      </c>
      <c r="F31" s="11">
        <f t="shared" si="2"/>
        <v>6</v>
      </c>
      <c r="G31" s="11">
        <f t="shared" si="2"/>
        <v>7</v>
      </c>
      <c r="H31" s="11">
        <f t="shared" si="2"/>
        <v>6</v>
      </c>
      <c r="I31" s="11">
        <f t="shared" si="2"/>
        <v>5</v>
      </c>
      <c r="J31" s="11">
        <f t="shared" si="2"/>
        <v>4</v>
      </c>
      <c r="K31" s="11">
        <f t="shared" si="2"/>
        <v>3</v>
      </c>
    </row>
    <row r="47" spans="1:16">
      <c r="A47" s="8" t="s">
        <v>7</v>
      </c>
    </row>
    <row r="48" spans="1:16">
      <c r="B48" s="12" t="s">
        <v>2</v>
      </c>
      <c r="C48" s="12">
        <v>-6</v>
      </c>
      <c r="D48" s="12">
        <v>-4</v>
      </c>
      <c r="E48" s="12">
        <v>-2</v>
      </c>
      <c r="F48" s="12">
        <v>-1</v>
      </c>
      <c r="G48" s="12">
        <v>-0.75</v>
      </c>
      <c r="H48" s="12">
        <v>-0.5</v>
      </c>
      <c r="I48" s="12">
        <v>-0.25</v>
      </c>
      <c r="J48" s="12">
        <v>0.25</v>
      </c>
      <c r="K48" s="12">
        <v>0.5</v>
      </c>
      <c r="L48" s="12">
        <v>0.75</v>
      </c>
      <c r="M48" s="12">
        <v>1</v>
      </c>
      <c r="N48" s="12">
        <v>2</v>
      </c>
      <c r="O48" s="12">
        <v>4</v>
      </c>
      <c r="P48" s="12">
        <v>6</v>
      </c>
    </row>
    <row r="49" spans="2:16">
      <c r="B49" s="12" t="s">
        <v>3</v>
      </c>
      <c r="C49" s="12">
        <f>1/C48</f>
        <v>-0.16666666666666666</v>
      </c>
      <c r="D49" s="12">
        <f t="shared" ref="D49:P49" si="3">1/D48</f>
        <v>-0.25</v>
      </c>
      <c r="E49" s="12">
        <f t="shared" si="3"/>
        <v>-0.5</v>
      </c>
      <c r="F49" s="12">
        <f t="shared" si="3"/>
        <v>-1</v>
      </c>
      <c r="G49" s="12">
        <f t="shared" si="3"/>
        <v>-1.3333333333333333</v>
      </c>
      <c r="H49" s="12">
        <f t="shared" si="3"/>
        <v>-2</v>
      </c>
      <c r="I49" s="12">
        <f t="shared" si="3"/>
        <v>-4</v>
      </c>
      <c r="J49" s="12">
        <f t="shared" si="3"/>
        <v>4</v>
      </c>
      <c r="K49" s="12">
        <f t="shared" si="3"/>
        <v>2</v>
      </c>
      <c r="L49" s="12">
        <f t="shared" si="3"/>
        <v>1.3333333333333333</v>
      </c>
      <c r="M49" s="12">
        <f t="shared" si="3"/>
        <v>1</v>
      </c>
      <c r="N49" s="12">
        <f t="shared" si="3"/>
        <v>0.5</v>
      </c>
      <c r="O49" s="12">
        <f t="shared" si="3"/>
        <v>0.25</v>
      </c>
      <c r="P49" s="12">
        <f t="shared" si="3"/>
        <v>0.16666666666666666</v>
      </c>
    </row>
    <row r="71" spans="1:9">
      <c r="A71" s="8" t="s">
        <v>8</v>
      </c>
    </row>
    <row r="72" spans="1:9">
      <c r="B72" s="13" t="s">
        <v>2</v>
      </c>
      <c r="C72" s="13">
        <v>0.25</v>
      </c>
      <c r="D72" s="13">
        <v>0.5</v>
      </c>
      <c r="E72" s="13">
        <v>1</v>
      </c>
      <c r="F72" s="13">
        <v>2</v>
      </c>
      <c r="G72" s="13">
        <v>3</v>
      </c>
      <c r="H72" s="13">
        <v>4</v>
      </c>
      <c r="I72" s="13">
        <v>5</v>
      </c>
    </row>
    <row r="73" spans="1:9">
      <c r="B73" s="13" t="s">
        <v>3</v>
      </c>
      <c r="C73" s="13">
        <f>LN(C72)</f>
        <v>-1.3862943611198906</v>
      </c>
      <c r="D73" s="13">
        <f t="shared" ref="D73:I73" si="4">LN(D72)</f>
        <v>-0.69314718055994529</v>
      </c>
      <c r="E73" s="13">
        <f t="shared" si="4"/>
        <v>0</v>
      </c>
      <c r="F73" s="13">
        <f t="shared" si="4"/>
        <v>0.69314718055994529</v>
      </c>
      <c r="G73" s="13">
        <f t="shared" si="4"/>
        <v>1.0986122886681098</v>
      </c>
      <c r="H73" s="13">
        <f t="shared" si="4"/>
        <v>1.3862943611198906</v>
      </c>
      <c r="I73" s="13">
        <f t="shared" si="4"/>
        <v>1.6094379124341003</v>
      </c>
    </row>
  </sheetData>
  <pageMargins left="0.7" right="0.7" top="0.75" bottom="0.75" header="0.3" footer="0.3"/>
  <pageSetup orientation="portrait" horizontalDpi="200" verticalDpi="200" copies="0" r:id="rId1"/>
  <headerFooter>
    <oddHeader xml:space="preserve">&amp;C&amp;13Чалапко Егор Витальевич 1 подгруппа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N10" sqref="N10"/>
    </sheetView>
  </sheetViews>
  <sheetFormatPr defaultRowHeight="17.25"/>
  <cols>
    <col min="1" max="16384" width="9.140625" style="7"/>
  </cols>
  <sheetData>
    <row r="1" spans="1:12">
      <c r="A1" s="10"/>
      <c r="B1" s="2">
        <v>-7.5</v>
      </c>
      <c r="C1" s="2">
        <v>-6</v>
      </c>
      <c r="D1" s="2">
        <v>-4.5</v>
      </c>
      <c r="E1" s="2">
        <v>-3</v>
      </c>
      <c r="F1" s="2">
        <v>-1.5</v>
      </c>
      <c r="G1" s="2">
        <v>0</v>
      </c>
      <c r="H1" s="2">
        <v>1.5</v>
      </c>
      <c r="I1" s="2">
        <v>3</v>
      </c>
      <c r="J1" s="2">
        <v>4.5</v>
      </c>
      <c r="K1" s="2">
        <v>6</v>
      </c>
      <c r="L1" s="2">
        <v>7.5</v>
      </c>
    </row>
    <row r="2" spans="1:12">
      <c r="A2" s="2">
        <v>-5</v>
      </c>
      <c r="B2" s="10">
        <f>(B$1)^2-($A2)^2</f>
        <v>31.25</v>
      </c>
      <c r="C2" s="10">
        <f t="shared" ref="C2:L12" si="0">(C$1)^2-($A2)^2</f>
        <v>11</v>
      </c>
      <c r="D2" s="10">
        <f t="shared" si="0"/>
        <v>-4.75</v>
      </c>
      <c r="E2" s="10">
        <f t="shared" si="0"/>
        <v>-16</v>
      </c>
      <c r="F2" s="10">
        <f t="shared" si="0"/>
        <v>-22.75</v>
      </c>
      <c r="G2" s="10">
        <f t="shared" si="0"/>
        <v>-25</v>
      </c>
      <c r="H2" s="10">
        <f t="shared" si="0"/>
        <v>-22.75</v>
      </c>
      <c r="I2" s="10">
        <f t="shared" si="0"/>
        <v>-16</v>
      </c>
      <c r="J2" s="10">
        <f t="shared" si="0"/>
        <v>-4.75</v>
      </c>
      <c r="K2" s="10">
        <f t="shared" si="0"/>
        <v>11</v>
      </c>
      <c r="L2" s="10">
        <f t="shared" si="0"/>
        <v>31.25</v>
      </c>
    </row>
    <row r="3" spans="1:12">
      <c r="A3" s="2">
        <v>-4</v>
      </c>
      <c r="B3" s="10">
        <f t="shared" ref="B3:B12" si="1">(B$1)^2-($A3)^2</f>
        <v>40.25</v>
      </c>
      <c r="C3" s="10">
        <f t="shared" si="0"/>
        <v>20</v>
      </c>
      <c r="D3" s="10">
        <f t="shared" si="0"/>
        <v>4.25</v>
      </c>
      <c r="E3" s="10">
        <f t="shared" si="0"/>
        <v>-7</v>
      </c>
      <c r="F3" s="10">
        <f t="shared" si="0"/>
        <v>-13.75</v>
      </c>
      <c r="G3" s="10">
        <f t="shared" si="0"/>
        <v>-16</v>
      </c>
      <c r="H3" s="10">
        <f t="shared" si="0"/>
        <v>-13.75</v>
      </c>
      <c r="I3" s="10">
        <f t="shared" si="0"/>
        <v>-7</v>
      </c>
      <c r="J3" s="10">
        <f t="shared" si="0"/>
        <v>4.25</v>
      </c>
      <c r="K3" s="10">
        <f t="shared" si="0"/>
        <v>20</v>
      </c>
      <c r="L3" s="10">
        <f t="shared" si="0"/>
        <v>40.25</v>
      </c>
    </row>
    <row r="4" spans="1:12">
      <c r="A4" s="2">
        <v>-3</v>
      </c>
      <c r="B4" s="10">
        <f t="shared" si="1"/>
        <v>47.25</v>
      </c>
      <c r="C4" s="10">
        <f t="shared" si="0"/>
        <v>27</v>
      </c>
      <c r="D4" s="10">
        <f t="shared" si="0"/>
        <v>11.25</v>
      </c>
      <c r="E4" s="10">
        <f t="shared" si="0"/>
        <v>0</v>
      </c>
      <c r="F4" s="10">
        <f t="shared" si="0"/>
        <v>-6.75</v>
      </c>
      <c r="G4" s="10">
        <f t="shared" si="0"/>
        <v>-9</v>
      </c>
      <c r="H4" s="10">
        <f t="shared" si="0"/>
        <v>-6.75</v>
      </c>
      <c r="I4" s="10">
        <f t="shared" si="0"/>
        <v>0</v>
      </c>
      <c r="J4" s="10">
        <f t="shared" si="0"/>
        <v>11.25</v>
      </c>
      <c r="K4" s="10">
        <f t="shared" si="0"/>
        <v>27</v>
      </c>
      <c r="L4" s="10">
        <f t="shared" si="0"/>
        <v>47.25</v>
      </c>
    </row>
    <row r="5" spans="1:12">
      <c r="A5" s="2">
        <v>-2</v>
      </c>
      <c r="B5" s="10">
        <f t="shared" si="1"/>
        <v>52.25</v>
      </c>
      <c r="C5" s="10">
        <f t="shared" si="0"/>
        <v>32</v>
      </c>
      <c r="D5" s="10">
        <f t="shared" si="0"/>
        <v>16.25</v>
      </c>
      <c r="E5" s="10">
        <f t="shared" si="0"/>
        <v>5</v>
      </c>
      <c r="F5" s="10">
        <f t="shared" si="0"/>
        <v>-1.75</v>
      </c>
      <c r="G5" s="10">
        <f t="shared" si="0"/>
        <v>-4</v>
      </c>
      <c r="H5" s="10">
        <f t="shared" si="0"/>
        <v>-1.75</v>
      </c>
      <c r="I5" s="10">
        <f t="shared" si="0"/>
        <v>5</v>
      </c>
      <c r="J5" s="10">
        <f t="shared" si="0"/>
        <v>16.25</v>
      </c>
      <c r="K5" s="10">
        <f t="shared" si="0"/>
        <v>32</v>
      </c>
      <c r="L5" s="10">
        <f t="shared" si="0"/>
        <v>52.25</v>
      </c>
    </row>
    <row r="6" spans="1:12">
      <c r="A6" s="2">
        <v>-1</v>
      </c>
      <c r="B6" s="10">
        <f t="shared" si="1"/>
        <v>55.25</v>
      </c>
      <c r="C6" s="10">
        <f t="shared" si="0"/>
        <v>35</v>
      </c>
      <c r="D6" s="10">
        <f t="shared" si="0"/>
        <v>19.25</v>
      </c>
      <c r="E6" s="10">
        <f t="shared" si="0"/>
        <v>8</v>
      </c>
      <c r="F6" s="10">
        <f t="shared" si="0"/>
        <v>1.25</v>
      </c>
      <c r="G6" s="10">
        <f t="shared" si="0"/>
        <v>-1</v>
      </c>
      <c r="H6" s="10">
        <f t="shared" si="0"/>
        <v>1.25</v>
      </c>
      <c r="I6" s="10">
        <f t="shared" si="0"/>
        <v>8</v>
      </c>
      <c r="J6" s="10">
        <f t="shared" si="0"/>
        <v>19.25</v>
      </c>
      <c r="K6" s="10">
        <f t="shared" si="0"/>
        <v>35</v>
      </c>
      <c r="L6" s="10">
        <f t="shared" si="0"/>
        <v>55.25</v>
      </c>
    </row>
    <row r="7" spans="1:12">
      <c r="A7" s="2">
        <v>0</v>
      </c>
      <c r="B7" s="10">
        <f t="shared" si="1"/>
        <v>56.25</v>
      </c>
      <c r="C7" s="10">
        <f t="shared" si="0"/>
        <v>36</v>
      </c>
      <c r="D7" s="10">
        <f t="shared" si="0"/>
        <v>20.25</v>
      </c>
      <c r="E7" s="10">
        <f t="shared" si="0"/>
        <v>9</v>
      </c>
      <c r="F7" s="10">
        <f t="shared" si="0"/>
        <v>2.25</v>
      </c>
      <c r="G7" s="10">
        <f t="shared" si="0"/>
        <v>0</v>
      </c>
      <c r="H7" s="10">
        <f t="shared" si="0"/>
        <v>2.25</v>
      </c>
      <c r="I7" s="10">
        <f t="shared" si="0"/>
        <v>9</v>
      </c>
      <c r="J7" s="10">
        <f t="shared" si="0"/>
        <v>20.25</v>
      </c>
      <c r="K7" s="10">
        <f t="shared" si="0"/>
        <v>36</v>
      </c>
      <c r="L7" s="10">
        <f t="shared" si="0"/>
        <v>56.25</v>
      </c>
    </row>
    <row r="8" spans="1:12">
      <c r="A8" s="2">
        <v>1</v>
      </c>
      <c r="B8" s="10">
        <f t="shared" si="1"/>
        <v>55.25</v>
      </c>
      <c r="C8" s="10">
        <f t="shared" si="0"/>
        <v>35</v>
      </c>
      <c r="D8" s="10">
        <f t="shared" si="0"/>
        <v>19.25</v>
      </c>
      <c r="E8" s="10">
        <f t="shared" si="0"/>
        <v>8</v>
      </c>
      <c r="F8" s="10">
        <f t="shared" si="0"/>
        <v>1.25</v>
      </c>
      <c r="G8" s="10">
        <f t="shared" si="0"/>
        <v>-1</v>
      </c>
      <c r="H8" s="10">
        <f t="shared" si="0"/>
        <v>1.25</v>
      </c>
      <c r="I8" s="10">
        <f t="shared" si="0"/>
        <v>8</v>
      </c>
      <c r="J8" s="10">
        <f t="shared" si="0"/>
        <v>19.25</v>
      </c>
      <c r="K8" s="10">
        <f t="shared" si="0"/>
        <v>35</v>
      </c>
      <c r="L8" s="10">
        <f t="shared" si="0"/>
        <v>55.25</v>
      </c>
    </row>
    <row r="9" spans="1:12">
      <c r="A9" s="2">
        <v>2</v>
      </c>
      <c r="B9" s="10">
        <f t="shared" si="1"/>
        <v>52.25</v>
      </c>
      <c r="C9" s="10">
        <f t="shared" si="0"/>
        <v>32</v>
      </c>
      <c r="D9" s="10">
        <f t="shared" si="0"/>
        <v>16.25</v>
      </c>
      <c r="E9" s="10">
        <f t="shared" si="0"/>
        <v>5</v>
      </c>
      <c r="F9" s="10">
        <f t="shared" si="0"/>
        <v>-1.75</v>
      </c>
      <c r="G9" s="10">
        <f t="shared" si="0"/>
        <v>-4</v>
      </c>
      <c r="H9" s="10">
        <f t="shared" si="0"/>
        <v>-1.75</v>
      </c>
      <c r="I9" s="10">
        <f t="shared" si="0"/>
        <v>5</v>
      </c>
      <c r="J9" s="10">
        <f t="shared" si="0"/>
        <v>16.25</v>
      </c>
      <c r="K9" s="10">
        <f t="shared" si="0"/>
        <v>32</v>
      </c>
      <c r="L9" s="10">
        <f t="shared" si="0"/>
        <v>52.25</v>
      </c>
    </row>
    <row r="10" spans="1:12">
      <c r="A10" s="2">
        <v>3</v>
      </c>
      <c r="B10" s="10">
        <f t="shared" si="1"/>
        <v>47.25</v>
      </c>
      <c r="C10" s="10">
        <f t="shared" si="0"/>
        <v>27</v>
      </c>
      <c r="D10" s="10">
        <f t="shared" si="0"/>
        <v>11.25</v>
      </c>
      <c r="E10" s="10">
        <f t="shared" si="0"/>
        <v>0</v>
      </c>
      <c r="F10" s="10">
        <f t="shared" si="0"/>
        <v>-6.75</v>
      </c>
      <c r="G10" s="10">
        <f t="shared" si="0"/>
        <v>-9</v>
      </c>
      <c r="H10" s="10">
        <f t="shared" si="0"/>
        <v>-6.75</v>
      </c>
      <c r="I10" s="10">
        <f t="shared" si="0"/>
        <v>0</v>
      </c>
      <c r="J10" s="10">
        <f t="shared" si="0"/>
        <v>11.25</v>
      </c>
      <c r="K10" s="10">
        <f t="shared" si="0"/>
        <v>27</v>
      </c>
      <c r="L10" s="10">
        <f t="shared" si="0"/>
        <v>47.25</v>
      </c>
    </row>
    <row r="11" spans="1:12">
      <c r="A11" s="2">
        <v>4</v>
      </c>
      <c r="B11" s="10">
        <f t="shared" si="1"/>
        <v>40.25</v>
      </c>
      <c r="C11" s="10">
        <f t="shared" si="0"/>
        <v>20</v>
      </c>
      <c r="D11" s="10">
        <f t="shared" si="0"/>
        <v>4.25</v>
      </c>
      <c r="E11" s="10">
        <f t="shared" si="0"/>
        <v>-7</v>
      </c>
      <c r="F11" s="10">
        <f t="shared" si="0"/>
        <v>-13.75</v>
      </c>
      <c r="G11" s="10">
        <f t="shared" si="0"/>
        <v>-16</v>
      </c>
      <c r="H11" s="10">
        <f t="shared" si="0"/>
        <v>-13.75</v>
      </c>
      <c r="I11" s="10">
        <f t="shared" si="0"/>
        <v>-7</v>
      </c>
      <c r="J11" s="10">
        <f t="shared" si="0"/>
        <v>4.25</v>
      </c>
      <c r="K11" s="10">
        <f t="shared" si="0"/>
        <v>20</v>
      </c>
      <c r="L11" s="10">
        <f t="shared" si="0"/>
        <v>40.25</v>
      </c>
    </row>
    <row r="12" spans="1:12">
      <c r="A12" s="2">
        <v>5</v>
      </c>
      <c r="B12" s="10">
        <f t="shared" si="1"/>
        <v>31.25</v>
      </c>
      <c r="C12" s="10">
        <f t="shared" si="0"/>
        <v>11</v>
      </c>
      <c r="D12" s="10">
        <f t="shared" si="0"/>
        <v>-4.75</v>
      </c>
      <c r="E12" s="10">
        <f t="shared" si="0"/>
        <v>-16</v>
      </c>
      <c r="F12" s="10">
        <f t="shared" si="0"/>
        <v>-22.75</v>
      </c>
      <c r="G12" s="10">
        <f t="shared" si="0"/>
        <v>-25</v>
      </c>
      <c r="H12" s="10">
        <f t="shared" si="0"/>
        <v>-22.75</v>
      </c>
      <c r="I12" s="10">
        <f t="shared" si="0"/>
        <v>-16</v>
      </c>
      <c r="J12" s="10">
        <f t="shared" si="0"/>
        <v>-4.75</v>
      </c>
      <c r="K12" s="10">
        <f t="shared" si="0"/>
        <v>11</v>
      </c>
      <c r="L12" s="10">
        <f t="shared" si="0"/>
        <v>31.25</v>
      </c>
    </row>
  </sheetData>
  <pageMargins left="0.7" right="0.7" top="0.75" bottom="0.75" header="0.3" footer="0.3"/>
  <pageSetup orientation="portrait" horizontalDpi="200" verticalDpi="200" copies="0" r:id="rId1"/>
  <headerFooter>
    <oddHeader>&amp;C&amp;13Чалапко Егор Витальевич 1 подгруппа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0</vt:lpstr>
      <vt:lpstr>Задание 1</vt:lpstr>
      <vt:lpstr>Задание 2</vt:lpstr>
      <vt:lpstr>Задание 3</vt:lpstr>
    </vt:vector>
  </TitlesOfParts>
  <Company>Portable by Gosuto® 2018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2019-09-22T20:10:32Z</dcterms:created>
  <dcterms:modified xsi:type="dcterms:W3CDTF">2019-09-26T17:15:08Z</dcterms:modified>
</cp:coreProperties>
</file>