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ond\Desktop\"/>
    </mc:Choice>
  </mc:AlternateContent>
  <bookViews>
    <workbookView xWindow="-120" yWindow="-120" windowWidth="28740" windowHeight="16080" tabRatio="694"/>
  </bookViews>
  <sheets>
    <sheet name="ПОЕЗДКА" sheetId="3" r:id="rId1"/>
    <sheet name="ЖИЛЬЕ" sheetId="7" r:id="rId2"/>
    <sheet name="РАЗВЛЕЧЕНИЯ" sheetId="8" r:id="rId3"/>
    <sheet name="БЮДЖЕТ" sheetId="6" r:id="rId4"/>
  </sheets>
  <definedNames>
    <definedName name="TripTitle">ПОЕЗДКА!$B$1</definedName>
    <definedName name="_xlnm.Print_Titles" localSheetId="3">БЮДЖЕТ!$6:$6</definedName>
    <definedName name="_xlnm.Print_Titles" localSheetId="1">ЖИЛЬЕ!$4:$4</definedName>
    <definedName name="_xlnm.Print_Titles" localSheetId="0">ПОЕЗДКА!$4:$4</definedName>
    <definedName name="_xlnm.Print_Titles" localSheetId="2">РАЗВЛЕЧЕНИЯ!$4:$4</definedName>
    <definedName name="ЗаголовокСтолбца1">DepartureArrival[[#Headers],[Раздел]]</definedName>
    <definedName name="ЗаголовокСтолбца2">Жилье[[#Headers],[Регистрация]]</definedName>
    <definedName name="ЗаголовокСтолбца3">Деятельность[[#Headers],[Развлечение]]</definedName>
    <definedName name="ЗаголовокСтолбца4">Бюджет[[#Headers],[Статья]]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6" l="1"/>
  <c r="B1" i="8"/>
  <c r="B1" i="7"/>
  <c r="C5" i="8" l="1"/>
  <c r="E5" i="7" l="1"/>
  <c r="B5" i="7"/>
  <c r="F8" i="6" l="1"/>
  <c r="F7" i="6" l="1"/>
  <c r="F9" i="6" s="1"/>
  <c r="C4" i="6" s="1"/>
</calcChain>
</file>

<file path=xl/sharedStrings.xml><?xml version="1.0" encoding="utf-8"?>
<sst xmlns="http://schemas.openxmlformats.org/spreadsheetml/2006/main" count="193" uniqueCount="83">
  <si>
    <t>Дата</t>
  </si>
  <si>
    <t>Время</t>
  </si>
  <si>
    <t>Число</t>
  </si>
  <si>
    <t>ЖИЛЬЕ</t>
  </si>
  <si>
    <t>Название гостиницы</t>
  </si>
  <si>
    <t>Регистрация</t>
  </si>
  <si>
    <t>Адрес</t>
  </si>
  <si>
    <t>ул. Подгорная, 1234</t>
  </si>
  <si>
    <t>Телефон</t>
  </si>
  <si>
    <t>(123) 456-7890</t>
  </si>
  <si>
    <t>Выселение</t>
  </si>
  <si>
    <t>Код подтверждения</t>
  </si>
  <si>
    <t>CJ1234</t>
  </si>
  <si>
    <t>РАЗВЛЕЧЕНИЯ</t>
  </si>
  <si>
    <t>Список</t>
  </si>
  <si>
    <t>Развлечение</t>
  </si>
  <si>
    <t>Экскурсия по городу</t>
  </si>
  <si>
    <t>Расположение</t>
  </si>
  <si>
    <t>Контактные данные</t>
  </si>
  <si>
    <t>БЮДЖЕТ</t>
  </si>
  <si>
    <t>Выделенный бюджет</t>
  </si>
  <si>
    <t>Потрачено бюджета (%)</t>
  </si>
  <si>
    <t>Бюджет</t>
  </si>
  <si>
    <t>Статья</t>
  </si>
  <si>
    <t>Категория</t>
  </si>
  <si>
    <t>Описание</t>
  </si>
  <si>
    <t>Текст</t>
  </si>
  <si>
    <t>Стоимость</t>
  </si>
  <si>
    <t>Количество</t>
  </si>
  <si>
    <t>Сумма</t>
  </si>
  <si>
    <t>Итог</t>
  </si>
  <si>
    <t>Раздел</t>
  </si>
  <si>
    <t>hh ru</t>
  </si>
  <si>
    <t>rabota</t>
  </si>
  <si>
    <t>superjob</t>
  </si>
  <si>
    <t>Опыт работы</t>
  </si>
  <si>
    <t>да</t>
  </si>
  <si>
    <t>Образование</t>
  </si>
  <si>
    <t>Да</t>
  </si>
  <si>
    <t>Знания и навыки</t>
  </si>
  <si>
    <t>Да(Ключевые навыки)</t>
  </si>
  <si>
    <t>Да(Профессиональные навыки)</t>
  </si>
  <si>
    <t>Да(Знания и навыки--профессионалные навыки)</t>
  </si>
  <si>
    <t>Знание языков</t>
  </si>
  <si>
    <t>Да(Знание языков)</t>
  </si>
  <si>
    <t>Да(Владение языками)</t>
  </si>
  <si>
    <t>Да(Иностранные языки)</t>
  </si>
  <si>
    <t>ВУ</t>
  </si>
  <si>
    <t>Обо мне</t>
  </si>
  <si>
    <t>Да(О себе)</t>
  </si>
  <si>
    <t>Нет</t>
  </si>
  <si>
    <t>Курсы</t>
  </si>
  <si>
    <t>Да(Повышение квал, курсы)</t>
  </si>
  <si>
    <t>Нет(входит в основ обр)</t>
  </si>
  <si>
    <t>Нет(входит в Образование)</t>
  </si>
  <si>
    <t>+</t>
  </si>
  <si>
    <t>https://spb.hh.ru/resume/06434fa9000170dee20039ed1f66484c743978?query=%D0%B4%D0%B8%D1%80%D0%B5%D0%BA%D1%82%D0%BE%D1%80&amp;hhtmFrom=resumes_catalog&amp;source=search</t>
  </si>
  <si>
    <t>Avito</t>
  </si>
  <si>
    <t>trudvsem</t>
  </si>
  <si>
    <t>joblab</t>
  </si>
  <si>
    <t>workcareer</t>
  </si>
  <si>
    <t>проф область</t>
  </si>
  <si>
    <t>регион</t>
  </si>
  <si>
    <t>метро</t>
  </si>
  <si>
    <t>готовность к переезду</t>
  </si>
  <si>
    <t>зп</t>
  </si>
  <si>
    <t>университет</t>
  </si>
  <si>
    <t>гражданство</t>
  </si>
  <si>
    <t>разрешение на работу</t>
  </si>
  <si>
    <t>возраст</t>
  </si>
  <si>
    <t>пол</t>
  </si>
  <si>
    <t>тип занятости</t>
  </si>
  <si>
    <t>график работы</t>
  </si>
  <si>
    <t>наличие авто</t>
  </si>
  <si>
    <t>-</t>
  </si>
  <si>
    <t>Э+ (для иногородних готовых к переезду)</t>
  </si>
  <si>
    <t>э+(вместе с графиком)</t>
  </si>
  <si>
    <t>э+(уровень дохода)</t>
  </si>
  <si>
    <t>э+</t>
  </si>
  <si>
    <t xml:space="preserve"> э+ (о себе)</t>
  </si>
  <si>
    <t>э+ (История труд деятельности)</t>
  </si>
  <si>
    <t>_</t>
  </si>
  <si>
    <t>э+(дополнительно)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</si>
</sst>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_);_(* \(#,##0\);_(* &quot;-&quot;_);_(@_)"/>
    <numFmt numFmtId="165" formatCode="_(* #,##0.00_);_(* \(#,##0.00\);_(* &quot;-&quot;??_);_(@_)"/>
    <numFmt numFmtId="166" formatCode="[&lt;=9999999]###\-####;\(###\)\ ###\-####"/>
    <numFmt numFmtId="167" formatCode="_-* #,##0.00\ &quot;lei&quot;_-;\-* #,##0.00\ &quot;lei&quot;_-;_-* &quot;-&quot;??\ &quot;lei&quot;_-;_-@_-"/>
    <numFmt numFmtId="168" formatCode="_-* #,##0\ &quot;lei&quot;_-;\-* #,##0\ &quot;lei&quot;_-;_-* &quot;-&quot;\ &quot;lei&quot;_-;_-@_-"/>
    <numFmt numFmtId="169" formatCode="h:mm;@"/>
    <numFmt numFmtId="170" formatCode="#,##0.00\ &quot;₽&quot;"/>
  </numFmts>
  <fonts count="22" x14ac:knownFonts="1">
    <font>
      <sz val="11"/>
      <color theme="5" tint="-0.499984740745262"/>
      <name val="Times New Roman"/>
      <family val="2"/>
      <scheme val="minor"/>
    </font>
    <font>
      <sz val="11"/>
      <color theme="1"/>
      <name val="Times New Roman"/>
      <family val="2"/>
      <scheme val="minor"/>
    </font>
    <font>
      <b/>
      <sz val="14"/>
      <color theme="2"/>
      <name val="Arial"/>
      <family val="2"/>
      <scheme val="major"/>
    </font>
    <font>
      <sz val="11"/>
      <color theme="5" tint="-0.499984740745262"/>
      <name val="Times New Roman"/>
      <family val="2"/>
      <scheme val="minor"/>
    </font>
    <font>
      <b/>
      <sz val="11"/>
      <color theme="5" tint="-0.499984740745262"/>
      <name val="Arial"/>
      <family val="2"/>
      <scheme val="major"/>
    </font>
    <font>
      <b/>
      <sz val="14"/>
      <color theme="4" tint="-0.499984740745262"/>
      <name val="Arial"/>
      <family val="2"/>
      <scheme val="major"/>
    </font>
    <font>
      <b/>
      <sz val="28"/>
      <color theme="4"/>
      <name val="Times New Roman"/>
      <family val="1"/>
      <scheme val="minor"/>
    </font>
    <font>
      <b/>
      <sz val="11"/>
      <color theme="7" tint="-0.499984740745262"/>
      <name val="Times New Roman"/>
      <family val="2"/>
      <scheme val="minor"/>
    </font>
    <font>
      <sz val="11"/>
      <color rgb="FF006100"/>
      <name val="Times New Roman"/>
      <family val="2"/>
      <scheme val="minor"/>
    </font>
    <font>
      <sz val="11"/>
      <color rgb="FF9C0006"/>
      <name val="Times New Roman"/>
      <family val="2"/>
      <scheme val="minor"/>
    </font>
    <font>
      <sz val="11"/>
      <color rgb="FF9C5700"/>
      <name val="Times New Roman"/>
      <family val="2"/>
      <scheme val="minor"/>
    </font>
    <font>
      <sz val="11"/>
      <color rgb="FF3F3F76"/>
      <name val="Times New Roman"/>
      <family val="2"/>
      <scheme val="minor"/>
    </font>
    <font>
      <b/>
      <sz val="11"/>
      <color rgb="FF3F3F3F"/>
      <name val="Times New Roman"/>
      <family val="2"/>
      <scheme val="minor"/>
    </font>
    <font>
      <b/>
      <sz val="11"/>
      <color rgb="FFFA7D00"/>
      <name val="Times New Roman"/>
      <family val="2"/>
      <scheme val="minor"/>
    </font>
    <font>
      <sz val="11"/>
      <color rgb="FFFA7D00"/>
      <name val="Times New Roman"/>
      <family val="2"/>
      <scheme val="minor"/>
    </font>
    <font>
      <b/>
      <sz val="11"/>
      <color theme="0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i/>
      <sz val="11"/>
      <color rgb="FF7F7F7F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sz val="11"/>
      <color theme="0"/>
      <name val="Times New Roman"/>
      <family val="2"/>
      <scheme val="minor"/>
    </font>
    <font>
      <b/>
      <sz val="11"/>
      <color theme="5" tint="-0.499984740745262"/>
      <name val="Times New Roman"/>
      <family val="2"/>
      <scheme val="minor"/>
    </font>
    <font>
      <u/>
      <sz val="11"/>
      <color theme="10"/>
      <name val="Times New Roman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7499618518631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/>
      <top/>
      <bottom style="thick">
        <color theme="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/>
      <diagonal/>
    </border>
  </borders>
  <cellStyleXfs count="56">
    <xf numFmtId="0" fontId="0" fillId="0" borderId="0">
      <alignment vertical="center"/>
    </xf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Border="0" applyProtection="0">
      <alignment horizontal="left"/>
    </xf>
    <xf numFmtId="0" fontId="4" fillId="0" borderId="0" applyNumberFormat="0" applyFill="0" applyBorder="0" applyProtection="0">
      <alignment horizontal="left" vertical="center"/>
    </xf>
    <xf numFmtId="0" fontId="4" fillId="0" borderId="0" applyNumberFormat="0" applyFill="0" applyBorder="0" applyProtection="0">
      <alignment horizontal="left" vertical="center" wrapText="1"/>
    </xf>
    <xf numFmtId="9" fontId="3" fillId="0" borderId="0" applyFill="0" applyBorder="0" applyAlignment="0" applyProtection="0"/>
    <xf numFmtId="165" fontId="3" fillId="0" borderId="0" applyFill="0" applyBorder="0" applyAlignment="0" applyProtection="0"/>
    <xf numFmtId="164" fontId="3" fillId="0" borderId="0" applyFill="0" applyBorder="0" applyAlignment="0" applyProtection="0"/>
    <xf numFmtId="167" fontId="3" fillId="0" borderId="0" applyFill="0" applyBorder="0" applyAlignment="0" applyProtection="0"/>
    <xf numFmtId="168" fontId="3" fillId="0" borderId="0" applyFill="0" applyBorder="0" applyAlignment="0" applyProtection="0"/>
    <xf numFmtId="14" fontId="3" fillId="0" borderId="0">
      <alignment horizontal="left" vertical="center"/>
    </xf>
    <xf numFmtId="169" fontId="3" fillId="0" borderId="0">
      <alignment horizontal="left" vertical="center"/>
    </xf>
    <xf numFmtId="9" fontId="7" fillId="0" borderId="1">
      <alignment vertical="center"/>
    </xf>
    <xf numFmtId="0" fontId="3" fillId="0" borderId="0">
      <alignment horizontal="right" vertical="center" indent="1"/>
    </xf>
    <xf numFmtId="170" fontId="3" fillId="0" borderId="0">
      <alignment vertical="center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166" fontId="3" fillId="0" borderId="0" applyFont="0" applyFill="0" applyBorder="0" applyAlignment="0">
      <alignment horizontal="left" vertical="center" wrapText="1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2" applyNumberFormat="0" applyAlignment="0" applyProtection="0"/>
    <xf numFmtId="0" fontId="12" fillId="7" borderId="3" applyNumberFormat="0" applyAlignment="0" applyProtection="0"/>
    <xf numFmtId="0" fontId="13" fillId="7" borderId="2" applyNumberFormat="0" applyAlignment="0" applyProtection="0"/>
    <xf numFmtId="0" fontId="14" fillId="0" borderId="4" applyNumberFormat="0" applyFill="0" applyAlignment="0" applyProtection="0"/>
    <xf numFmtId="0" fontId="15" fillId="8" borderId="5" applyNumberFormat="0" applyAlignment="0" applyProtection="0"/>
    <xf numFmtId="0" fontId="16" fillId="0" borderId="0" applyNumberFormat="0" applyFill="0" applyBorder="0" applyAlignment="0" applyProtection="0"/>
    <xf numFmtId="0" fontId="3" fillId="9" borderId="6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2" applyAlignment="1">
      <alignment horizontal="left" vertical="center"/>
    </xf>
    <xf numFmtId="0" fontId="2" fillId="2" borderId="0" xfId="2" applyAlignment="1">
      <alignment vertical="center"/>
    </xf>
    <xf numFmtId="0" fontId="5" fillId="0" borderId="0" xfId="3">
      <alignment horizontal="left"/>
    </xf>
    <xf numFmtId="0" fontId="6" fillId="2" borderId="0" xfId="1" applyAlignment="1">
      <alignment vertical="center"/>
    </xf>
    <xf numFmtId="14" fontId="3" fillId="0" borderId="0" xfId="11">
      <alignment horizontal="left" vertical="center"/>
    </xf>
    <xf numFmtId="0" fontId="6" fillId="2" borderId="0" xfId="1" applyAlignment="1">
      <alignment horizontal="left"/>
    </xf>
    <xf numFmtId="0" fontId="6" fillId="2" borderId="0" xfId="1" applyAlignment="1">
      <alignment horizontal="left" vertical="center"/>
    </xf>
    <xf numFmtId="9" fontId="7" fillId="0" borderId="1" xfId="13">
      <alignment vertical="center"/>
    </xf>
    <xf numFmtId="0" fontId="3" fillId="0" borderId="0" xfId="14">
      <alignment horizontal="right" vertical="center" indent="1"/>
    </xf>
    <xf numFmtId="170" fontId="3" fillId="0" borderId="0" xfId="15">
      <alignment vertical="center"/>
    </xf>
    <xf numFmtId="0" fontId="3" fillId="0" borderId="0" xfId="16">
      <alignment horizontal="left" vertical="center" wrapText="1"/>
    </xf>
    <xf numFmtId="0" fontId="3" fillId="0" borderId="0" xfId="17">
      <alignment horizontal="center" vertical="center" wrapText="1"/>
    </xf>
    <xf numFmtId="166" fontId="3" fillId="0" borderId="0" xfId="18">
      <alignment horizontal="left" vertical="center" wrapText="1"/>
    </xf>
    <xf numFmtId="169" fontId="3" fillId="0" borderId="0" xfId="12">
      <alignment horizontal="left" vertical="center"/>
    </xf>
    <xf numFmtId="170" fontId="0" fillId="0" borderId="0" xfId="0" applyNumberFormat="1" applyAlignment="1">
      <alignment vertical="center" wrapText="1"/>
    </xf>
    <xf numFmtId="0" fontId="0" fillId="0" borderId="0" xfId="16" applyFont="1">
      <alignment horizontal="left" vertical="center" wrapText="1"/>
    </xf>
    <xf numFmtId="49" fontId="0" fillId="0" borderId="0" xfId="11" applyNumberFormat="1" applyFont="1">
      <alignment horizontal="left" vertical="center"/>
    </xf>
    <xf numFmtId="169" fontId="0" fillId="0" borderId="0" xfId="12" applyFont="1">
      <alignment horizontal="left" vertical="center"/>
    </xf>
    <xf numFmtId="14" fontId="0" fillId="0" borderId="0" xfId="11" applyFont="1">
      <alignment horizontal="left" vertical="center"/>
    </xf>
    <xf numFmtId="0" fontId="3" fillId="0" borderId="0" xfId="16" applyFill="1">
      <alignment horizontal="left" vertical="center" wrapText="1"/>
    </xf>
    <xf numFmtId="169" fontId="3" fillId="0" borderId="0" xfId="12" applyFill="1">
      <alignment horizontal="left" vertical="center"/>
    </xf>
    <xf numFmtId="0" fontId="0" fillId="0" borderId="0" xfId="16" applyFont="1" applyFill="1">
      <alignment horizontal="left" vertical="center" wrapText="1"/>
    </xf>
    <xf numFmtId="14" fontId="0" fillId="0" borderId="0" xfId="11" applyFont="1" applyFill="1">
      <alignment horizontal="left" vertical="center"/>
    </xf>
    <xf numFmtId="169" fontId="0" fillId="0" borderId="0" xfId="12" applyFont="1" applyFill="1">
      <alignment horizontal="left" vertical="center"/>
    </xf>
    <xf numFmtId="0" fontId="20" fillId="0" borderId="8" xfId="0" applyFont="1" applyFill="1" applyBorder="1">
      <alignment vertical="center"/>
    </xf>
    <xf numFmtId="0" fontId="0" fillId="0" borderId="9" xfId="16" applyNumberFormat="1" applyFont="1" applyFill="1" applyBorder="1" applyAlignment="1">
      <alignment horizontal="left" vertical="center" wrapText="1"/>
    </xf>
    <xf numFmtId="14" fontId="21" fillId="0" borderId="0" xfId="55" applyNumberFormat="1" applyFill="1" applyAlignment="1">
      <alignment horizontal="left" vertical="center"/>
    </xf>
    <xf numFmtId="14" fontId="3" fillId="0" borderId="0" xfId="11" applyFill="1">
      <alignment horizontal="left" vertical="center"/>
    </xf>
    <xf numFmtId="0" fontId="0" fillId="0" borderId="10" xfId="16" applyNumberFormat="1" applyFont="1" applyFill="1" applyBorder="1" applyAlignment="1">
      <alignment horizontal="left" vertical="center" wrapText="1"/>
    </xf>
    <xf numFmtId="0" fontId="0" fillId="0" borderId="0" xfId="16" applyNumberFormat="1" applyFont="1" applyFill="1" applyBorder="1" applyAlignment="1">
      <alignment horizontal="left" vertical="center" wrapText="1"/>
    </xf>
  </cellXfs>
  <cellStyles count="56">
    <cellStyle name="20% — акцент1" xfId="32" builtinId="30" customBuiltin="1"/>
    <cellStyle name="20% — акцент2" xfId="36" builtinId="34" customBuiltin="1"/>
    <cellStyle name="20% — акцент3" xfId="40" builtinId="38" customBuiltin="1"/>
    <cellStyle name="20% — акцент4" xfId="44" builtinId="42" customBuiltin="1"/>
    <cellStyle name="20% — акцент5" xfId="48" builtinId="46" customBuiltin="1"/>
    <cellStyle name="20% — акцент6" xfId="52" builtinId="50" customBuiltin="1"/>
    <cellStyle name="40% — акцент1" xfId="33" builtinId="31" customBuiltin="1"/>
    <cellStyle name="40% — акцент2" xfId="37" builtinId="35" customBuiltin="1"/>
    <cellStyle name="40% — акцент3" xfId="41" builtinId="39" customBuiltin="1"/>
    <cellStyle name="40% — акцент4" xfId="45" builtinId="43" customBuiltin="1"/>
    <cellStyle name="40% — акцент5" xfId="49" builtinId="47" customBuiltin="1"/>
    <cellStyle name="40% — акцент6" xfId="53" builtinId="51" customBuiltin="1"/>
    <cellStyle name="60% — акцент1" xfId="34" builtinId="32" customBuiltin="1"/>
    <cellStyle name="60% — акцент2" xfId="38" builtinId="36" customBuiltin="1"/>
    <cellStyle name="60% — акцент3" xfId="42" builtinId="40" customBuiltin="1"/>
    <cellStyle name="60% — акцент4" xfId="46" builtinId="44" customBuiltin="1"/>
    <cellStyle name="60% — акцент5" xfId="50" builtinId="48" customBuiltin="1"/>
    <cellStyle name="60% — акцент6" xfId="54" builtinId="52" customBuiltin="1"/>
    <cellStyle name="Акцент1" xfId="31" builtinId="29" customBuiltin="1"/>
    <cellStyle name="Акцент2" xfId="35" builtinId="33" customBuiltin="1"/>
    <cellStyle name="Акцент3" xfId="39" builtinId="37" customBuiltin="1"/>
    <cellStyle name="Акцент4" xfId="43" builtinId="41" customBuiltin="1"/>
    <cellStyle name="Акцент5" xfId="47" builtinId="45" customBuiltin="1"/>
    <cellStyle name="Акцент6" xfId="51" builtinId="49" customBuiltin="1"/>
    <cellStyle name="Ввод " xfId="22" builtinId="20" customBuiltin="1"/>
    <cellStyle name="Время" xfId="12"/>
    <cellStyle name="Вывод" xfId="23" builtinId="21" customBuiltin="1"/>
    <cellStyle name="Вычисление" xfId="24" builtinId="22" customBuiltin="1"/>
    <cellStyle name="Гиперссылка" xfId="55" builtinId="8"/>
    <cellStyle name="Дата" xfId="11"/>
    <cellStyle name="Денежный" xfId="9" builtinId="4" customBuiltin="1"/>
    <cellStyle name="Денежный [0]" xfId="10" builtinId="7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30" builtinId="25" customBuiltin="1"/>
    <cellStyle name="Количество" xfId="17"/>
    <cellStyle name="Контрольная ячейка" xfId="26" builtinId="23" customBuiltin="1"/>
    <cellStyle name="Метка бюджета" xfId="14"/>
    <cellStyle name="Название" xfId="1" builtinId="15" customBuiltin="1"/>
    <cellStyle name="Нейтральный" xfId="21" builtinId="28" customBuiltin="1"/>
    <cellStyle name="Обычный" xfId="0" builtinId="0" customBuiltin="1"/>
    <cellStyle name="Плохой" xfId="20" builtinId="27" customBuiltin="1"/>
    <cellStyle name="Потрачено бюджета (%)" xfId="13"/>
    <cellStyle name="Пояснение" xfId="29" builtinId="53" customBuiltin="1"/>
    <cellStyle name="Примечание" xfId="28" builtinId="10" customBuiltin="1"/>
    <cellStyle name="Процентный" xfId="6" builtinId="5" customBuiltin="1"/>
    <cellStyle name="Сведения таблицы" xfId="16"/>
    <cellStyle name="Связанная ячейка" xfId="25" builtinId="24" customBuiltin="1"/>
    <cellStyle name="Сумма" xfId="15"/>
    <cellStyle name="Текст предупреждения" xfId="27" builtinId="11" customBuiltin="1"/>
    <cellStyle name="Телефон" xfId="18"/>
    <cellStyle name="Финансовый" xfId="7" builtinId="3" customBuiltin="1"/>
    <cellStyle name="Финансовый [0]" xfId="8" builtinId="6" customBuiltin="1"/>
    <cellStyle name="Хороший" xfId="19" builtinId="26" customBuiltin="1"/>
  </cellStyles>
  <dxfs count="26">
    <dxf>
      <numFmt numFmtId="170" formatCode="#,##0.00\ &quot;₽&quot;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alignment horizontal="left" vertical="center" textRotation="0" wrapText="1" indent="0" justifyLastLine="0" shrinkToFit="0" readingOrder="0"/>
    </dxf>
    <dxf>
      <font>
        <b/>
        <i val="0"/>
        <color theme="5" tint="-0.499984740745262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 style="medium">
          <color theme="4"/>
        </bottom>
        <vertical/>
        <horizontal/>
      </border>
    </dxf>
    <dxf>
      <font>
        <b/>
        <i val="0"/>
        <color theme="5" tint="-0.499984740745262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ck">
          <color theme="4"/>
        </bottom>
        <vertical style="thin">
          <color theme="5"/>
        </vertical>
        <horizontal/>
      </border>
    </dxf>
    <dxf>
      <font>
        <b val="0"/>
        <i val="0"/>
        <color theme="5" tint="-0.499984740745262"/>
      </font>
      <fill>
        <patternFill patternType="none">
          <bgColor auto="1"/>
        </patternFill>
      </fill>
      <border diagonalUp="0" diagonalDown="0">
        <left/>
        <right/>
        <top/>
        <bottom/>
        <vertical style="thin">
          <color theme="5"/>
        </vertical>
        <horizontal style="thin">
          <color theme="5"/>
        </horizontal>
      </border>
    </dxf>
  </dxfs>
  <tableStyles count="1" defaultTableStyle="Планировщик отпуска" defaultPivotStyle="PivotStyleLight16">
    <tableStyle name="Планировщик отпуска" pivot="0" count="3">
      <tableStyleElement type="wholeTable" dxfId="25"/>
      <tableStyleElement type="headerRow" dxfId="24"/>
      <tableStyleElement type="total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DepartureArrival" displayName="DepartureArrival" ref="B4:H25">
  <autoFilter ref="B4:H25"/>
  <tableColumns count="7">
    <tableColumn id="8" name="Раздел" totalsRowLabel="Итог" totalsRowDxfId="22" dataCellStyle="Сведения таблицы"/>
    <tableColumn id="1" name="hh ru" totalsRowDxfId="21" dataCellStyle="Дата"/>
    <tableColumn id="2" name="rabota" totalsRowDxfId="20" dataCellStyle="Время"/>
    <tableColumn id="3" name="superjob" totalsRowDxfId="19" dataCellStyle="Сведения таблицы"/>
    <tableColumn id="4" name="Avito" totalsRowDxfId="18" dataCellStyle="Сведения таблицы"/>
    <tableColumn id="6" name="trudvsem" totalsRowDxfId="17" dataCellStyle="Сведения таблицы"/>
    <tableColumn id="7" name="joblab" totalsRowFunction="count" totalsRowDxfId="16" dataCellStyle="Сведения таблицы"/>
  </tableColumns>
  <tableStyleInfo name="Планировщик отпуска" showFirstColumn="0" showLastColumn="0" showRowStripes="1" showColumnStripes="0"/>
  <extLst>
    <ext xmlns:x14="http://schemas.microsoft.com/office/spreadsheetml/2009/9/main" uri="{504A1905-F514-4f6f-8877-14C23A59335A}">
      <x14:table altTextSummary="Сведения об отправлении и прибытии, такие как дата, время, авиакомпания, номер рейса, место отправления и пункт назначения"/>
    </ext>
  </extLst>
</table>
</file>

<file path=xl/tables/table2.xml><?xml version="1.0" encoding="utf-8"?>
<table xmlns="http://schemas.openxmlformats.org/spreadsheetml/2006/main" id="1" name="Жилье" displayName="Жилье" ref="B4:F6">
  <autoFilter ref="B4:F6"/>
  <tableColumns count="5">
    <tableColumn id="1" name="Регистрация" totalsRowLabel="Итог" totalsRowDxfId="15" dataCellStyle="Дата"/>
    <tableColumn id="2" name="Адрес" totalsRowDxfId="14" dataCellStyle="Сведения таблицы"/>
    <tableColumn id="3" name="Телефон" dataDxfId="13" totalsRowDxfId="12" dataCellStyle="Телефон"/>
    <tableColumn id="4" name="Выселение" totalsRowDxfId="11" dataCellStyle="Дата"/>
    <tableColumn id="6" name="Код подтверждения" totalsRowFunction="count" totalsRowDxfId="10" dataCellStyle="Сведения таблицы"/>
  </tableColumns>
  <tableStyleInfo name="Планировщик отпуска" showFirstColumn="0" showLastColumn="0" showRowStripes="1" showColumnStripes="0"/>
  <extLst>
    <ext xmlns:x14="http://schemas.microsoft.com/office/spreadsheetml/2009/9/main" uri="{504A1905-F514-4f6f-8877-14C23A59335A}">
      <x14:table altTextSummary="Сведения о жилье, такие как дата регистрации, адрес гостиницы, телефон, дата выселения и код подтверждения"/>
    </ext>
  </extLst>
</table>
</file>

<file path=xl/tables/table3.xml><?xml version="1.0" encoding="utf-8"?>
<table xmlns="http://schemas.openxmlformats.org/spreadsheetml/2006/main" id="3" name="Деятельность" displayName="Деятельность" ref="B4:F6">
  <autoFilter ref="B4:F6"/>
  <tableColumns count="5">
    <tableColumn id="1" name="Развлечение" totalsRowLabel="Итог" totalsRowDxfId="9" dataCellStyle="Сведения таблицы"/>
    <tableColumn id="2" name="Дата" totalsRowDxfId="8" dataCellStyle="Дата"/>
    <tableColumn id="3" name="Время" totalsRowDxfId="7" dataCellStyle="Время"/>
    <tableColumn id="4" name="Расположение" totalsRowDxfId="6" dataCellStyle="Сведения таблицы"/>
    <tableColumn id="6" name="Контактные данные" totalsRowFunction="count" dataDxfId="5" totalsRowDxfId="4" dataCellStyle="Телефон"/>
  </tableColumns>
  <tableStyleInfo name="Планировщик отпуска" showFirstColumn="0" showLastColumn="0" showRowStripes="1" showColumnStripes="0"/>
  <extLst>
    <ext xmlns:x14="http://schemas.microsoft.com/office/spreadsheetml/2009/9/main" uri="{504A1905-F514-4f6f-8877-14C23A59335A}">
      <x14:table altTextSummary="Список развлечений с датой, временем, расположением и контактными данными"/>
    </ext>
  </extLst>
</table>
</file>

<file path=xl/tables/table4.xml><?xml version="1.0" encoding="utf-8"?>
<table xmlns="http://schemas.openxmlformats.org/spreadsheetml/2006/main" id="14" name="Бюджет" displayName="Бюджет" ref="B6:F9" totalsRowCount="1">
  <autoFilter ref="B6:F8"/>
  <tableColumns count="5">
    <tableColumn id="1" name="Статья" totalsRowLabel="Итог" dataCellStyle="Сведения таблицы"/>
    <tableColumn id="2" name="Описание" dataCellStyle="Сведения таблицы"/>
    <tableColumn id="3" name="Стоимость" totalsRowDxfId="2" dataCellStyle="Сумма"/>
    <tableColumn id="4" name="Количество" totalsRowDxfId="1" dataCellStyle="Количество"/>
    <tableColumn id="5" name="Сумма" totalsRowFunction="sum" totalsRowDxfId="0" dataCellStyle="Сумма">
      <calculatedColumnFormula>Бюджет[[#This Row],[Стоимость]]*Бюджет[[#This Row],[Количество]]</calculatedColumnFormula>
    </tableColumn>
  </tableColumns>
  <tableStyleInfo name="Планировщик отпуска" showFirstColumn="0" showLastColumn="0" showRowStripes="1" showColumnStripes="0"/>
  <extLst>
    <ext xmlns:x14="http://schemas.microsoft.com/office/spreadsheetml/2009/9/main" uri="{504A1905-F514-4f6f-8877-14C23A59335A}">
      <x14:table altTextSummary="Укажите статьи своего бюджета, их описание, стоимость и количество. Для вас будет рассчитана общая сумма."/>
    </ext>
  </extLst>
</table>
</file>

<file path=xl/theme/theme1.xml><?xml version="1.0" encoding="utf-8"?>
<a:theme xmlns:a="http://schemas.openxmlformats.org/drawingml/2006/main" name="Office Theme">
  <a:themeElements>
    <a:clrScheme name="Trip Planner">
      <a:dk1>
        <a:sysClr val="windowText" lastClr="000000"/>
      </a:dk1>
      <a:lt1>
        <a:sysClr val="window" lastClr="FFFFFF"/>
      </a:lt1>
      <a:dk2>
        <a:srgbClr val="3F3F3F"/>
      </a:dk2>
      <a:lt2>
        <a:srgbClr val="E1F6FF"/>
      </a:lt2>
      <a:accent1>
        <a:srgbClr val="D2E658"/>
      </a:accent1>
      <a:accent2>
        <a:srgbClr val="7AA3B0"/>
      </a:accent2>
      <a:accent3>
        <a:srgbClr val="F3D148"/>
      </a:accent3>
      <a:accent4>
        <a:srgbClr val="F1705F"/>
      </a:accent4>
      <a:accent5>
        <a:srgbClr val="87C4B7"/>
      </a:accent5>
      <a:accent6>
        <a:srgbClr val="917AB4"/>
      </a:accent6>
      <a:hlink>
        <a:srgbClr val="87C4B7"/>
      </a:hlink>
      <a:folHlink>
        <a:srgbClr val="917AB4"/>
      </a:folHlink>
    </a:clrScheme>
    <a:fontScheme name="Trip Planner">
      <a:majorFont>
        <a:latin typeface="Arial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499984740745262"/>
    <pageSetUpPr autoPageBreaks="0" fitToPage="1"/>
  </sheetPr>
  <dimension ref="A1:J25"/>
  <sheetViews>
    <sheetView showGridLines="0" tabSelected="1" topLeftCell="B2" zoomScaleNormal="100" workbookViewId="0">
      <selection activeCell="J12" sqref="J12"/>
    </sheetView>
  </sheetViews>
  <sheetFormatPr defaultColWidth="9.33203125" defaultRowHeight="30" customHeight="1" x14ac:dyDescent="0.25"/>
  <cols>
    <col min="1" max="1" width="2.6640625" customWidth="1"/>
    <col min="2" max="2" width="30.33203125" customWidth="1"/>
    <col min="3" max="3" width="18.6640625" customWidth="1"/>
    <col min="4" max="5" width="18.6640625" style="1" customWidth="1"/>
    <col min="6" max="8" width="18.6640625" customWidth="1"/>
    <col min="9" max="9" width="2.6640625" customWidth="1"/>
  </cols>
  <sheetData>
    <row r="1" spans="1:10" ht="30" customHeight="1" x14ac:dyDescent="0.25">
      <c r="A1" s="3"/>
      <c r="B1" s="2"/>
      <c r="C1" s="3"/>
      <c r="D1" s="3"/>
      <c r="E1" s="3"/>
      <c r="F1" s="3"/>
      <c r="G1" s="3"/>
      <c r="H1" s="3"/>
      <c r="I1" s="3"/>
    </row>
    <row r="2" spans="1:10" ht="39.9" customHeight="1" x14ac:dyDescent="0.55000000000000004">
      <c r="A2" s="7"/>
      <c r="B2" s="7"/>
      <c r="C2" s="5"/>
      <c r="D2" s="7"/>
      <c r="E2" s="7"/>
      <c r="F2" s="7"/>
      <c r="G2" s="7"/>
      <c r="H2" s="5"/>
      <c r="I2" s="5"/>
    </row>
    <row r="3" spans="1:10" ht="39.9" customHeight="1" x14ac:dyDescent="0.3">
      <c r="B3" s="4"/>
      <c r="D3"/>
      <c r="E3"/>
    </row>
    <row r="4" spans="1:10" ht="35.1" customHeight="1" thickBot="1" x14ac:dyDescent="0.3">
      <c r="B4" t="s">
        <v>31</v>
      </c>
      <c r="C4" t="s">
        <v>32</v>
      </c>
      <c r="D4" t="s">
        <v>33</v>
      </c>
      <c r="E4" t="s">
        <v>34</v>
      </c>
      <c r="F4" t="s">
        <v>57</v>
      </c>
      <c r="G4" t="s">
        <v>58</v>
      </c>
      <c r="H4" t="s">
        <v>59</v>
      </c>
      <c r="J4" s="26" t="s">
        <v>60</v>
      </c>
    </row>
    <row r="5" spans="1:10" ht="30" customHeight="1" thickTop="1" x14ac:dyDescent="0.25">
      <c r="B5" s="17" t="s">
        <v>35</v>
      </c>
      <c r="C5" s="18" t="s">
        <v>36</v>
      </c>
      <c r="D5" s="19" t="s">
        <v>36</v>
      </c>
      <c r="E5" s="17" t="s">
        <v>36</v>
      </c>
      <c r="F5" s="17" t="s">
        <v>55</v>
      </c>
      <c r="G5" s="17" t="s">
        <v>80</v>
      </c>
      <c r="H5" s="12"/>
      <c r="J5" s="27" t="s">
        <v>55</v>
      </c>
    </row>
    <row r="6" spans="1:10" ht="30" customHeight="1" x14ac:dyDescent="0.25">
      <c r="B6" s="17" t="s">
        <v>37</v>
      </c>
      <c r="C6" s="20" t="s">
        <v>38</v>
      </c>
      <c r="D6" s="19" t="s">
        <v>36</v>
      </c>
      <c r="E6" s="17" t="s">
        <v>36</v>
      </c>
      <c r="F6" s="17" t="s">
        <v>55</v>
      </c>
      <c r="G6" s="17" t="s">
        <v>55</v>
      </c>
      <c r="H6" s="12"/>
      <c r="J6" s="27" t="s">
        <v>55</v>
      </c>
    </row>
    <row r="7" spans="1:10" ht="30" customHeight="1" x14ac:dyDescent="0.25">
      <c r="B7" s="17" t="s">
        <v>39</v>
      </c>
      <c r="C7" s="20" t="s">
        <v>40</v>
      </c>
      <c r="D7" s="19" t="s">
        <v>41</v>
      </c>
      <c r="E7" s="17" t="s">
        <v>42</v>
      </c>
      <c r="F7" s="17" t="s">
        <v>55</v>
      </c>
      <c r="G7" s="17" t="s">
        <v>55</v>
      </c>
      <c r="H7" s="12"/>
      <c r="J7" s="27" t="s">
        <v>55</v>
      </c>
    </row>
    <row r="8" spans="1:10" ht="30" customHeight="1" x14ac:dyDescent="0.25">
      <c r="B8" s="17" t="s">
        <v>43</v>
      </c>
      <c r="C8" s="20" t="s">
        <v>44</v>
      </c>
      <c r="D8" s="19" t="s">
        <v>45</v>
      </c>
      <c r="E8" s="17" t="s">
        <v>46</v>
      </c>
      <c r="F8" s="17" t="s">
        <v>55</v>
      </c>
      <c r="G8" s="17" t="s">
        <v>55</v>
      </c>
      <c r="H8" s="12"/>
      <c r="J8" s="27" t="s">
        <v>55</v>
      </c>
    </row>
    <row r="9" spans="1:10" ht="30" customHeight="1" x14ac:dyDescent="0.25">
      <c r="B9" s="23" t="s">
        <v>47</v>
      </c>
      <c r="C9" s="24" t="s">
        <v>38</v>
      </c>
      <c r="D9" s="25" t="s">
        <v>38</v>
      </c>
      <c r="E9" s="23" t="s">
        <v>38</v>
      </c>
      <c r="F9" s="23" t="s">
        <v>74</v>
      </c>
      <c r="G9" s="23" t="s">
        <v>55</v>
      </c>
      <c r="H9" s="21"/>
      <c r="J9" s="27" t="s">
        <v>55</v>
      </c>
    </row>
    <row r="10" spans="1:10" ht="30" customHeight="1" x14ac:dyDescent="0.25">
      <c r="B10" s="23" t="s">
        <v>48</v>
      </c>
      <c r="C10" s="24" t="s">
        <v>49</v>
      </c>
      <c r="D10" s="25" t="s">
        <v>49</v>
      </c>
      <c r="E10" s="23" t="s">
        <v>50</v>
      </c>
      <c r="F10" s="23" t="s">
        <v>79</v>
      </c>
      <c r="G10" s="23" t="s">
        <v>81</v>
      </c>
      <c r="H10" s="21"/>
      <c r="J10" s="27" t="s">
        <v>82</v>
      </c>
    </row>
    <row r="11" spans="1:10" ht="30" customHeight="1" x14ac:dyDescent="0.25">
      <c r="B11" s="23" t="s">
        <v>51</v>
      </c>
      <c r="C11" s="24" t="s">
        <v>52</v>
      </c>
      <c r="D11" s="25" t="s">
        <v>53</v>
      </c>
      <c r="E11" s="23" t="s">
        <v>54</v>
      </c>
      <c r="F11" s="23" t="s">
        <v>74</v>
      </c>
      <c r="G11" s="23" t="s">
        <v>55</v>
      </c>
      <c r="H11" s="21"/>
      <c r="J11" s="27" t="s">
        <v>74</v>
      </c>
    </row>
    <row r="12" spans="1:10" ht="30" customHeight="1" x14ac:dyDescent="0.25">
      <c r="B12" s="23" t="s">
        <v>61</v>
      </c>
      <c r="C12" s="28" t="s">
        <v>55</v>
      </c>
      <c r="D12" s="25" t="s">
        <v>55</v>
      </c>
      <c r="E12" s="23" t="s">
        <v>55</v>
      </c>
      <c r="F12" s="23" t="s">
        <v>55</v>
      </c>
      <c r="G12" s="23" t="s">
        <v>55</v>
      </c>
      <c r="H12" s="21"/>
      <c r="J12" s="30" t="s">
        <v>55</v>
      </c>
    </row>
    <row r="13" spans="1:10" ht="30" customHeight="1" x14ac:dyDescent="0.25">
      <c r="B13" s="21" t="s">
        <v>62</v>
      </c>
      <c r="C13" s="24" t="s">
        <v>55</v>
      </c>
      <c r="D13" s="25" t="s">
        <v>55</v>
      </c>
      <c r="E13" s="23" t="s">
        <v>55</v>
      </c>
      <c r="F13" s="23" t="s">
        <v>55</v>
      </c>
      <c r="G13" s="23" t="s">
        <v>55</v>
      </c>
      <c r="H13" s="21"/>
      <c r="J13" s="30" t="s">
        <v>55</v>
      </c>
    </row>
    <row r="14" spans="1:10" ht="30" customHeight="1" x14ac:dyDescent="0.25">
      <c r="B14" s="21" t="s">
        <v>63</v>
      </c>
      <c r="C14" s="24" t="s">
        <v>55</v>
      </c>
      <c r="D14" s="25" t="s">
        <v>55</v>
      </c>
      <c r="E14" s="23" t="s">
        <v>55</v>
      </c>
      <c r="F14" s="23" t="s">
        <v>55</v>
      </c>
      <c r="G14" s="23" t="s">
        <v>74</v>
      </c>
      <c r="H14" s="21"/>
      <c r="J14" s="30" t="s">
        <v>55</v>
      </c>
    </row>
    <row r="15" spans="1:10" ht="30" customHeight="1" x14ac:dyDescent="0.25">
      <c r="B15" s="21" t="s">
        <v>64</v>
      </c>
      <c r="C15" s="24" t="s">
        <v>55</v>
      </c>
      <c r="D15" s="25" t="s">
        <v>75</v>
      </c>
      <c r="E15" s="23" t="s">
        <v>55</v>
      </c>
      <c r="F15" s="23" t="s">
        <v>55</v>
      </c>
      <c r="G15" s="23" t="s">
        <v>55</v>
      </c>
      <c r="H15" s="21"/>
      <c r="J15" s="30" t="s">
        <v>55</v>
      </c>
    </row>
    <row r="16" spans="1:10" ht="30" customHeight="1" x14ac:dyDescent="0.25">
      <c r="B16" s="21" t="s">
        <v>65</v>
      </c>
      <c r="C16" s="24" t="s">
        <v>55</v>
      </c>
      <c r="D16" s="25" t="s">
        <v>55</v>
      </c>
      <c r="E16" s="23" t="s">
        <v>77</v>
      </c>
      <c r="F16" s="23" t="s">
        <v>55</v>
      </c>
      <c r="G16" s="23" t="s">
        <v>55</v>
      </c>
      <c r="H16" s="21"/>
      <c r="J16" s="30" t="s">
        <v>55</v>
      </c>
    </row>
    <row r="17" spans="2:10" ht="30" customHeight="1" x14ac:dyDescent="0.25">
      <c r="B17" s="21" t="s">
        <v>66</v>
      </c>
      <c r="C17" s="24" t="s">
        <v>55</v>
      </c>
      <c r="D17" s="25" t="s">
        <v>74</v>
      </c>
      <c r="E17" s="23" t="s">
        <v>74</v>
      </c>
      <c r="F17" s="23" t="s">
        <v>55</v>
      </c>
      <c r="G17" s="23" t="s">
        <v>55</v>
      </c>
      <c r="H17" s="21"/>
      <c r="J17" s="30" t="s">
        <v>55</v>
      </c>
    </row>
    <row r="18" spans="2:10" ht="30" customHeight="1" x14ac:dyDescent="0.25">
      <c r="B18" s="21" t="s">
        <v>67</v>
      </c>
      <c r="C18" s="24" t="s">
        <v>55</v>
      </c>
      <c r="D18" s="25" t="s">
        <v>55</v>
      </c>
      <c r="E18" s="23" t="s">
        <v>74</v>
      </c>
      <c r="F18" s="23" t="s">
        <v>55</v>
      </c>
      <c r="G18" s="23" t="s">
        <v>55</v>
      </c>
      <c r="H18" s="21"/>
      <c r="J18" s="31" t="s">
        <v>55</v>
      </c>
    </row>
    <row r="19" spans="2:10" ht="30" customHeight="1" x14ac:dyDescent="0.25">
      <c r="B19" s="21" t="s">
        <v>68</v>
      </c>
      <c r="C19" s="24" t="s">
        <v>55</v>
      </c>
      <c r="D19" s="25" t="s">
        <v>74</v>
      </c>
      <c r="E19" s="23" t="s">
        <v>74</v>
      </c>
      <c r="F19" s="23" t="s">
        <v>74</v>
      </c>
      <c r="G19" s="23" t="s">
        <v>74</v>
      </c>
      <c r="H19" s="21"/>
      <c r="J19" s="31" t="s">
        <v>55</v>
      </c>
    </row>
    <row r="20" spans="2:10" ht="30" customHeight="1" x14ac:dyDescent="0.25">
      <c r="B20" s="21" t="s">
        <v>69</v>
      </c>
      <c r="C20" s="24" t="s">
        <v>55</v>
      </c>
      <c r="D20" s="25" t="s">
        <v>55</v>
      </c>
      <c r="E20" s="23" t="s">
        <v>55</v>
      </c>
      <c r="F20" s="23" t="s">
        <v>55</v>
      </c>
      <c r="G20" s="23" t="s">
        <v>55</v>
      </c>
      <c r="H20" s="21"/>
      <c r="J20" s="31" t="s">
        <v>74</v>
      </c>
    </row>
    <row r="21" spans="2:10" ht="30" customHeight="1" x14ac:dyDescent="0.25">
      <c r="B21" s="21" t="s">
        <v>70</v>
      </c>
      <c r="C21" s="24" t="s">
        <v>55</v>
      </c>
      <c r="D21" s="25" t="s">
        <v>55</v>
      </c>
      <c r="E21" s="23" t="s">
        <v>55</v>
      </c>
      <c r="F21" s="23" t="s">
        <v>55</v>
      </c>
      <c r="G21" s="23" t="s">
        <v>55</v>
      </c>
      <c r="H21" s="21"/>
      <c r="J21" s="31" t="s">
        <v>74</v>
      </c>
    </row>
    <row r="22" spans="2:10" ht="30" customHeight="1" x14ac:dyDescent="0.25">
      <c r="B22" s="21" t="s">
        <v>71</v>
      </c>
      <c r="C22" s="24" t="s">
        <v>55</v>
      </c>
      <c r="D22" s="25" t="s">
        <v>76</v>
      </c>
      <c r="E22" s="23" t="s">
        <v>78</v>
      </c>
      <c r="F22" s="23" t="s">
        <v>55</v>
      </c>
      <c r="G22" s="23" t="s">
        <v>55</v>
      </c>
      <c r="H22" s="21"/>
      <c r="J22" s="31" t="s">
        <v>55</v>
      </c>
    </row>
    <row r="23" spans="2:10" ht="30" customHeight="1" x14ac:dyDescent="0.25">
      <c r="B23" s="21" t="s">
        <v>72</v>
      </c>
      <c r="C23" s="24" t="s">
        <v>55</v>
      </c>
      <c r="D23" s="25" t="s">
        <v>55</v>
      </c>
      <c r="E23" s="23" t="s">
        <v>55</v>
      </c>
      <c r="F23" s="23" t="s">
        <v>55</v>
      </c>
      <c r="G23" s="23" t="s">
        <v>55</v>
      </c>
      <c r="H23" s="21"/>
      <c r="J23" s="31" t="s">
        <v>55</v>
      </c>
    </row>
    <row r="24" spans="2:10" ht="30" customHeight="1" x14ac:dyDescent="0.25">
      <c r="B24" s="21" t="s">
        <v>73</v>
      </c>
      <c r="C24" s="24" t="s">
        <v>55</v>
      </c>
      <c r="D24" s="25" t="s">
        <v>74</v>
      </c>
      <c r="E24" s="23" t="s">
        <v>74</v>
      </c>
      <c r="F24" s="23" t="s">
        <v>74</v>
      </c>
      <c r="G24" s="23" t="s">
        <v>55</v>
      </c>
      <c r="H24" s="21"/>
      <c r="J24" s="31" t="s">
        <v>74</v>
      </c>
    </row>
    <row r="25" spans="2:10" ht="30" customHeight="1" x14ac:dyDescent="0.25">
      <c r="B25" s="21" t="s">
        <v>56</v>
      </c>
      <c r="C25" s="29"/>
      <c r="D25" s="22"/>
      <c r="E25" s="21"/>
      <c r="F25" s="21"/>
      <c r="G25" s="21"/>
      <c r="H25" s="21"/>
    </row>
  </sheetData>
  <dataConsolidate/>
  <dataValidations count="9">
    <dataValidation allowBlank="1" showInputMessage="1" showErrorMessage="1" prompt="Рабочий лист с данными о поездке. Укажите сведения о рейсе, такие как время отправления и прибытия" sqref="A1"/>
    <dataValidation allowBlank="1" showInputMessage="1" showErrorMessage="1" prompt="Введите дату в этом столбце" sqref="C4"/>
    <dataValidation allowBlank="1" showInputMessage="1" showErrorMessage="1" prompt="Укажите время в этом столбце" sqref="D4"/>
    <dataValidation allowBlank="1" showInputMessage="1" showErrorMessage="1" prompt="Укажите название авиакомпании в этом столбце" sqref="E4"/>
    <dataValidation allowBlank="1" showInputMessage="1" showErrorMessage="1" prompt="Укажите номер рейса в этом столбце" sqref="F4"/>
    <dataValidation allowBlank="1" showInputMessage="1" showErrorMessage="1" prompt="Укажите город отправления в этом столбце" sqref="G4"/>
    <dataValidation allowBlank="1" showInputMessage="1" showErrorMessage="1" prompt="Укажите город прибытия в этом столбце" sqref="H4 J4"/>
    <dataValidation allowBlank="1" showInputMessage="1" showErrorMessage="1" prompt="Укажите, что происходит на каждом этапе рейса: отправление или прибытие" sqref="B4"/>
    <dataValidation allowBlank="1" showInputMessage="1" showErrorMessage="1" prompt="Введите название для данной поездки. Оно автоматически обновится в ячейке B1 на всех листах этой книги." sqref="B1"/>
  </dataValidations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G6"/>
  <sheetViews>
    <sheetView showGridLines="0" zoomScaleNormal="100" workbookViewId="0"/>
  </sheetViews>
  <sheetFormatPr defaultColWidth="9.33203125" defaultRowHeight="30" customHeight="1" x14ac:dyDescent="0.25"/>
  <cols>
    <col min="1" max="1" width="2.6640625" customWidth="1"/>
    <col min="2" max="2" width="18.6640625" customWidth="1"/>
    <col min="3" max="3" width="30.6640625" customWidth="1"/>
    <col min="4" max="5" width="18.6640625" style="1" customWidth="1"/>
    <col min="6" max="6" width="24.44140625" customWidth="1"/>
    <col min="7" max="7" width="2.6640625" customWidth="1"/>
  </cols>
  <sheetData>
    <row r="1" spans="1:7" ht="30" customHeight="1" x14ac:dyDescent="0.25">
      <c r="A1" s="3"/>
      <c r="B1" s="2">
        <f>TripTitle</f>
        <v>0</v>
      </c>
      <c r="C1" s="3"/>
      <c r="D1" s="3"/>
      <c r="E1" s="3"/>
      <c r="F1" s="3"/>
      <c r="G1" s="3"/>
    </row>
    <row r="2" spans="1:7" ht="39.9" customHeight="1" x14ac:dyDescent="0.25">
      <c r="A2" s="5"/>
      <c r="B2" s="8" t="s">
        <v>3</v>
      </c>
      <c r="C2" s="5"/>
      <c r="D2" s="5"/>
      <c r="E2" s="5"/>
      <c r="F2" s="5"/>
      <c r="G2" s="5"/>
    </row>
    <row r="3" spans="1:7" ht="39.9" customHeight="1" x14ac:dyDescent="0.3">
      <c r="B3" s="4" t="s">
        <v>4</v>
      </c>
      <c r="D3"/>
      <c r="E3"/>
    </row>
    <row r="4" spans="1:7" ht="35.1" customHeight="1" x14ac:dyDescent="0.25">
      <c r="B4" t="s">
        <v>5</v>
      </c>
      <c r="C4" t="s">
        <v>6</v>
      </c>
      <c r="D4" t="s">
        <v>8</v>
      </c>
      <c r="E4" t="s">
        <v>10</v>
      </c>
      <c r="F4" t="s">
        <v>11</v>
      </c>
    </row>
    <row r="5" spans="1:7" ht="30" customHeight="1" x14ac:dyDescent="0.25">
      <c r="B5" s="6">
        <f ca="1">TODAY()+11</f>
        <v>44327</v>
      </c>
      <c r="C5" s="12" t="s">
        <v>7</v>
      </c>
      <c r="D5" s="14" t="s">
        <v>9</v>
      </c>
      <c r="E5" s="6">
        <f ca="1">TODAY()+14</f>
        <v>44330</v>
      </c>
      <c r="F5" s="12" t="s">
        <v>12</v>
      </c>
    </row>
    <row r="6" spans="1:7" ht="30" customHeight="1" x14ac:dyDescent="0.25">
      <c r="B6" s="6" t="s">
        <v>0</v>
      </c>
      <c r="C6" s="12" t="s">
        <v>6</v>
      </c>
      <c r="D6" s="14" t="s">
        <v>8</v>
      </c>
      <c r="E6" s="6" t="s">
        <v>0</v>
      </c>
      <c r="F6" s="12" t="s">
        <v>2</v>
      </c>
    </row>
  </sheetData>
  <dataConsolidate/>
  <dataValidations count="8">
    <dataValidation allowBlank="1" showInputMessage="1" showErrorMessage="1" prompt="Укажите на этом листе сведения о жилье" sqref="A1"/>
    <dataValidation allowBlank="1" showInputMessage="1" showErrorMessage="1" prompt="Введите дату регистрации в этом столбце" sqref="B4"/>
    <dataValidation allowBlank="1" showInputMessage="1" showErrorMessage="1" prompt="Введите адрес в этом столбце" sqref="C4"/>
    <dataValidation allowBlank="1" showInputMessage="1" showErrorMessage="1" prompt="Введите телефон в этом столбце" sqref="D4"/>
    <dataValidation allowBlank="1" showInputMessage="1" showErrorMessage="1" prompt="Введите дату выселения в этом столбце" sqref="E4"/>
    <dataValidation allowBlank="1" showInputMessage="1" showErrorMessage="1" prompt="Введите код подтверждения в этом столбце" sqref="F4"/>
    <dataValidation allowBlank="1" showInputMessage="1" showErrorMessage="1" prompt="Введите название гостиницы в этой ячейке" sqref="B3"/>
    <dataValidation allowBlank="1" showInputMessage="1" showErrorMessage="1" prompt="Этот заголовок автоматически обновляется из ячейки B1 листа Поездка" sqref="B1"/>
  </dataValidations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 tint="-0.499984740745262"/>
    <pageSetUpPr autoPageBreaks="0" fitToPage="1"/>
  </sheetPr>
  <dimension ref="A1:G6"/>
  <sheetViews>
    <sheetView showGridLines="0" zoomScaleNormal="100" workbookViewId="0"/>
  </sheetViews>
  <sheetFormatPr defaultColWidth="9.33203125" defaultRowHeight="30" customHeight="1" x14ac:dyDescent="0.25"/>
  <cols>
    <col min="1" max="1" width="2.6640625" customWidth="1"/>
    <col min="2" max="2" width="30.6640625" customWidth="1"/>
    <col min="3" max="3" width="18.6640625" customWidth="1"/>
    <col min="4" max="4" width="18.6640625" style="1" customWidth="1"/>
    <col min="5" max="5" width="20.88671875" style="1" customWidth="1"/>
    <col min="6" max="6" width="30.6640625" customWidth="1"/>
    <col min="7" max="7" width="2.6640625" customWidth="1"/>
  </cols>
  <sheetData>
    <row r="1" spans="1:7" ht="30" customHeight="1" x14ac:dyDescent="0.25">
      <c r="A1" s="3"/>
      <c r="B1" s="2">
        <f>TripTitle</f>
        <v>0</v>
      </c>
      <c r="C1" s="3"/>
      <c r="D1" s="3"/>
      <c r="E1" s="3"/>
      <c r="F1" s="3"/>
      <c r="G1" s="3"/>
    </row>
    <row r="2" spans="1:7" ht="39.9" customHeight="1" x14ac:dyDescent="0.25">
      <c r="A2" s="5"/>
      <c r="B2" s="8" t="s">
        <v>13</v>
      </c>
      <c r="C2" s="5"/>
      <c r="D2" s="5"/>
      <c r="E2" s="5"/>
      <c r="F2" s="5"/>
      <c r="G2" s="5"/>
    </row>
    <row r="3" spans="1:7" ht="39.9" customHeight="1" x14ac:dyDescent="0.3">
      <c r="B3" s="4" t="s">
        <v>14</v>
      </c>
      <c r="D3"/>
      <c r="E3"/>
    </row>
    <row r="4" spans="1:7" ht="35.1" customHeight="1" x14ac:dyDescent="0.25">
      <c r="B4" t="s">
        <v>15</v>
      </c>
      <c r="C4" t="s">
        <v>0</v>
      </c>
      <c r="D4" t="s">
        <v>1</v>
      </c>
      <c r="E4" t="s">
        <v>17</v>
      </c>
      <c r="F4" t="s">
        <v>18</v>
      </c>
    </row>
    <row r="5" spans="1:7" ht="30" customHeight="1" x14ac:dyDescent="0.25">
      <c r="B5" s="12" t="s">
        <v>16</v>
      </c>
      <c r="C5" s="6">
        <f ca="1">TODAY()+11</f>
        <v>44327</v>
      </c>
      <c r="D5" s="15">
        <v>0.54166666666666663</v>
      </c>
      <c r="E5" s="12" t="s">
        <v>7</v>
      </c>
      <c r="F5" s="14" t="s">
        <v>9</v>
      </c>
    </row>
    <row r="6" spans="1:7" ht="30" customHeight="1" x14ac:dyDescent="0.25">
      <c r="B6" s="12" t="s">
        <v>15</v>
      </c>
      <c r="C6" s="6" t="s">
        <v>0</v>
      </c>
      <c r="D6" s="15" t="s">
        <v>1</v>
      </c>
      <c r="E6" s="12" t="s">
        <v>6</v>
      </c>
      <c r="F6" s="14" t="s">
        <v>8</v>
      </c>
    </row>
  </sheetData>
  <dataValidations count="7">
    <dataValidation allowBlank="1" showInputMessage="1" showErrorMessage="1" prompt="Этот лист предназначен для учета развлечений" sqref="A1"/>
    <dataValidation allowBlank="1" showInputMessage="1" showErrorMessage="1" prompt="Укажите в этом столбце название мероприятия" sqref="B4"/>
    <dataValidation allowBlank="1" showInputMessage="1" showErrorMessage="1" prompt="Укажите дату в этом столбце" sqref="C4"/>
    <dataValidation allowBlank="1" showInputMessage="1" showErrorMessage="1" prompt="Укажите время в этом столбце" sqref="D4"/>
    <dataValidation allowBlank="1" showInputMessage="1" showErrorMessage="1" prompt="Укажите расположение в этом столбце" sqref="E4"/>
    <dataValidation allowBlank="1" showInputMessage="1" showErrorMessage="1" prompt="Укажите контактные данные в этом столбце" sqref="F4"/>
    <dataValidation allowBlank="1" showInputMessage="1" showErrorMessage="1" prompt="Этот заголовок автоматически обновляется из ячейки B1 листа Поездка" sqref="B1"/>
  </dataValidations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  <pageSetUpPr autoPageBreaks="0" fitToPage="1"/>
  </sheetPr>
  <dimension ref="A1:G9"/>
  <sheetViews>
    <sheetView showGridLines="0" zoomScaleNormal="100" workbookViewId="0"/>
  </sheetViews>
  <sheetFormatPr defaultColWidth="9.33203125" defaultRowHeight="30" customHeight="1" x14ac:dyDescent="0.25"/>
  <cols>
    <col min="1" max="1" width="2.6640625" customWidth="1"/>
    <col min="2" max="3" width="30.6640625" customWidth="1"/>
    <col min="4" max="5" width="18.6640625" style="1" customWidth="1"/>
    <col min="6" max="6" width="18.6640625" customWidth="1"/>
    <col min="7" max="7" width="2.6640625" customWidth="1"/>
  </cols>
  <sheetData>
    <row r="1" spans="1:7" ht="30" customHeight="1" x14ac:dyDescent="0.25">
      <c r="A1" s="3"/>
      <c r="B1" s="3">
        <f>TripTitle</f>
        <v>0</v>
      </c>
      <c r="C1" s="3"/>
      <c r="D1" s="3"/>
      <c r="E1" s="3"/>
      <c r="F1" s="3"/>
      <c r="G1" s="3"/>
    </row>
    <row r="2" spans="1:7" ht="39.9" customHeight="1" x14ac:dyDescent="0.25">
      <c r="A2" s="5"/>
      <c r="B2" s="5" t="s">
        <v>19</v>
      </c>
      <c r="C2" s="5"/>
      <c r="D2" s="5"/>
      <c r="E2" s="5"/>
      <c r="F2" s="5"/>
      <c r="G2" s="5"/>
    </row>
    <row r="3" spans="1:7" ht="20.100000000000001" customHeight="1" x14ac:dyDescent="0.25">
      <c r="B3" s="10" t="s">
        <v>20</v>
      </c>
      <c r="C3" s="11">
        <v>500</v>
      </c>
      <c r="D3"/>
      <c r="E3"/>
    </row>
    <row r="4" spans="1:7" ht="20.100000000000001" customHeight="1" x14ac:dyDescent="0.25">
      <c r="B4" s="10" t="s">
        <v>21</v>
      </c>
      <c r="C4" s="9">
        <f>IFERROR(Бюджет[[#Totals],[Сумма]]/$C$3,0)</f>
        <v>0.2</v>
      </c>
      <c r="D4"/>
      <c r="E4"/>
    </row>
    <row r="5" spans="1:7" ht="39.9" customHeight="1" x14ac:dyDescent="0.3">
      <c r="B5" s="4" t="s">
        <v>22</v>
      </c>
      <c r="D5"/>
      <c r="E5"/>
    </row>
    <row r="6" spans="1:7" ht="35.1" customHeight="1" x14ac:dyDescent="0.25">
      <c r="B6" t="s">
        <v>23</v>
      </c>
      <c r="C6" t="s">
        <v>25</v>
      </c>
      <c r="D6" t="s">
        <v>27</v>
      </c>
      <c r="E6" t="s">
        <v>28</v>
      </c>
      <c r="F6" t="s">
        <v>29</v>
      </c>
    </row>
    <row r="7" spans="1:7" ht="30" customHeight="1" x14ac:dyDescent="0.25">
      <c r="B7" s="12" t="s">
        <v>24</v>
      </c>
      <c r="C7" s="12" t="s">
        <v>26</v>
      </c>
      <c r="D7" s="11">
        <v>50</v>
      </c>
      <c r="E7" s="13">
        <v>2</v>
      </c>
      <c r="F7" s="11">
        <f>Бюджет[[#This Row],[Стоимость]]*Бюджет[[#This Row],[Количество]]</f>
        <v>100</v>
      </c>
    </row>
    <row r="8" spans="1:7" ht="30" customHeight="1" x14ac:dyDescent="0.25">
      <c r="B8" s="12" t="s">
        <v>24</v>
      </c>
      <c r="C8" s="12" t="s">
        <v>26</v>
      </c>
      <c r="D8" s="11"/>
      <c r="E8" s="13"/>
      <c r="F8" s="11">
        <f>Бюджет[[#This Row],[Стоимость]]*Бюджет[[#This Row],[Количество]]</f>
        <v>0</v>
      </c>
    </row>
    <row r="9" spans="1:7" ht="30" customHeight="1" x14ac:dyDescent="0.25">
      <c r="B9" t="s">
        <v>30</v>
      </c>
      <c r="F9" s="16">
        <f>SUBTOTAL(109,Бюджет[Сумма])</f>
        <v>100</v>
      </c>
    </row>
  </sheetData>
  <conditionalFormatting sqref="C4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{12EECF29-B559-4B1E-88DC-149F1C5BA71A}</x14:id>
        </ext>
      </extLst>
    </cfRule>
    <cfRule type="cellIs" dxfId="3" priority="2" operator="greaterThan">
      <formula>1</formula>
    </cfRule>
  </conditionalFormatting>
  <dataValidations count="9">
    <dataValidation allowBlank="1" showInputMessage="1" showErrorMessage="1" prompt="Укажите статьи расходов в этом столбце" sqref="B6"/>
    <dataValidation allowBlank="1" showInputMessage="1" showErrorMessage="1" prompt="Введите описание каждой статьи в этом столбце" sqref="C6"/>
    <dataValidation allowBlank="1" showInputMessage="1" showErrorMessage="1" prompt="Введите стоимость каждой позиции в этом столбце" sqref="D6"/>
    <dataValidation allowBlank="1" showInputMessage="1" showErrorMessage="1" prompt="Введите количество каждой статьи бюджета в этом столбце" sqref="E6"/>
    <dataValidation allowBlank="1" showInputMessage="1" showErrorMessage="1" prompt="Значения в этом столбце вычисляются автоматически" sqref="F6"/>
    <dataValidation allowBlank="1" showInputMessage="1" showErrorMessage="1" prompt="Укажите на этом листе сведения о бюджете поездки" sqref="A1"/>
    <dataValidation allowBlank="1" showInputMessage="1" showErrorMessage="1" prompt="Процент потраченного бюджета автоматически вычисляется в соответствии с суммой бюджета и общей суммой расходов" sqref="C4"/>
    <dataValidation allowBlank="1" showInputMessage="1" showErrorMessage="1" prompt="Этот заголовок автоматически обновляется из ячейки B1 листа &quot;Дорога&quot;" sqref="B1"/>
    <dataValidation allowBlank="1" showInputMessage="1" showErrorMessage="1" prompt="Введите в этой ячейке сумму бюджета" sqref="C3"/>
  </dataValidations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EECF29-B559-4B1E-88DC-149F1C5BA7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9</vt:i4>
      </vt:variant>
    </vt:vector>
  </HeadingPairs>
  <TitlesOfParts>
    <vt:vector size="13" baseType="lpstr">
      <vt:lpstr>ПОЕЗДКА</vt:lpstr>
      <vt:lpstr>ЖИЛЬЕ</vt:lpstr>
      <vt:lpstr>РАЗВЛЕЧЕНИЯ</vt:lpstr>
      <vt:lpstr>БЮДЖЕТ</vt:lpstr>
      <vt:lpstr>TripTitle</vt:lpstr>
      <vt:lpstr>БЮДЖЕТ!Заголовки_для_печати</vt:lpstr>
      <vt:lpstr>ЖИЛЬЕ!Заголовки_для_печати</vt:lpstr>
      <vt:lpstr>ПОЕЗДКА!Заголовки_для_печати</vt:lpstr>
      <vt:lpstr>РАЗВЛЕЧЕНИЯ!Заголовки_для_печати</vt:lpstr>
      <vt:lpstr>ЗаголовокСтолбца1</vt:lpstr>
      <vt:lpstr>ЗаголовокСтолбца2</vt:lpstr>
      <vt:lpstr>ЗаголовокСтолбца3</vt:lpstr>
      <vt:lpstr>ЗаголовокСтолбца4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Crond</dc:creator>
  <cp:lastModifiedBy>Crond</cp:lastModifiedBy>
  <dcterms:created xsi:type="dcterms:W3CDTF">2016-09-22T18:54:55Z</dcterms:created>
  <dcterms:modified xsi:type="dcterms:W3CDTF">2021-04-29T21:56:22Z</dcterms:modified>
</cp:coreProperties>
</file>