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AB3D3A7B-7C43-42F3-A47F-2AC916EE25B3}" xr6:coauthVersionLast="47" xr6:coauthVersionMax="47" xr10:uidLastSave="{FC9DE838-5B51-4BEF-9314-FB2B60B46E30}"/>
  <bookViews>
    <workbookView xWindow="4410" yWindow="0" windowWidth="220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<sst xmlns="http://schemas.openxmlformats.org/spreadsheetml/2006/main" count="813" uniqueCount="259">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</sst>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B14" sqref="B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33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44788</v>
      </c>
      <c r="G12" s="42">
        <f>IFERROR(HLOOKUP($D$10,ReferenceTables!$AU$3:$CU$10,3,FALSE),"")</f>
        <v>44789</v>
      </c>
      <c r="H12" s="42">
        <f>IFERROR(HLOOKUP($D$10,ReferenceTables!$AU$3:$CU$10,4,FALSE),"")</f>
        <v>44790</v>
      </c>
      <c r="I12" s="42">
        <f>IFERROR(HLOOKUP($D$10,ReferenceTables!$AU$3:$CU$10,5,FALSE),"")</f>
        <v>44791</v>
      </c>
      <c r="J12" s="42">
        <f>IFERROR(HLOOKUP($D$10,ReferenceTables!$AU$3:$CU$10,6,FALSE),"")</f>
        <v>44792</v>
      </c>
      <c r="K12" s="42">
        <f>IFERROR(HLOOKUP($D$10,ReferenceTables!$AU$3:$CU$10,7,FALSE),"")</f>
        <v>44793</v>
      </c>
      <c r="L12" s="58">
        <f>IFERROR(HLOOKUP($D$10,ReferenceTables!$AU$3:$CU$10,8,FALSE),"")</f>
        <v>44794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0</v>
      </c>
      <c r="I13" s="54">
        <f t="shared" si="0"/>
        <v>0</v>
      </c>
      <c r="J13" s="54">
        <f t="shared" si="0"/>
        <v>0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0</v>
      </c>
      <c r="I14" s="43">
        <v>0</v>
      </c>
      <c r="J14" s="43">
        <v>0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44788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44788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44788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44788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44788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44788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44788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44788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44788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44788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44788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44788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44788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44788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44788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44788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44788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44788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44788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44788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44788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44788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44788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44788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44788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44788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44788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44788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44788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44788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44788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44788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44788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44788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44788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44788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44788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44788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44788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44789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44789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44789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44789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44789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44789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44789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44789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44789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44789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44789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44789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44789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44789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44789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44789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44789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44789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44789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44789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44789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44789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44789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44789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44789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44789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44789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44789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44789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44789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44789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44789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44789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44789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44789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44789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44789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44789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44789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44790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44790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44790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44790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44790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44790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44790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44790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44790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44790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44790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44790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44790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44790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44790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44790</v>
      </c>
      <c r="G118" s="68">
        <f t="shared" si="11"/>
        <v>0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44790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44790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44790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44790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44790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44790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44790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44790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44790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44790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44790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44790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44790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44790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44790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44790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44790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44790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44790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44790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44790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44790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44790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44791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44791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44791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44791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44791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44791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44791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44791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44791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44791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44791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44791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44791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44791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44791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44791</v>
      </c>
      <c r="G157" s="68">
        <f t="shared" si="16"/>
        <v>0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44791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44791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44791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44791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44791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44791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44791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44791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44791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44791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44791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44791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44791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44791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44791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44791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44791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44791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44791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44791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44791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44791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44791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44792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44792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44792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44792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44792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44792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44792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44792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44792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44792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44792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44792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44792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44792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44792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44792</v>
      </c>
      <c r="G196" s="68">
        <f t="shared" si="20"/>
        <v>0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44792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44792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44792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44792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44792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44792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44792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44792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44792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44792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44792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44792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44792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44792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44792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44792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44792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44792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44792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44792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44792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44792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44792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44793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44793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44793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44793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44793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44793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44793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44793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44793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44793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44793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44793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44793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44793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44793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44793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44793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44793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44793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44793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44793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44793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44793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44793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44793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44793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44793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44793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44793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44793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44793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44793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44793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44793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44793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44793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44793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44793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44793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44794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44794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44794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44794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44794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44794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44794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44794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44794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44794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44794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44794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44794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44794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44794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44794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44794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44794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44794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44794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44794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44794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44794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44794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44794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44794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44794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44794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44794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44794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44794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44794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44794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44794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44794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44794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44794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44794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44794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16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2022-08-17T19:38:40Z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