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7965B0EF-0B98-4421-8BAB-BD2F14BEE213}" xr6:coauthVersionLast="47" xr6:coauthVersionMax="47" xr10:uidLastSave="{4A8DDC84-F2A9-4D23-BB39-89A64DA2C492}"/>
  <bookViews>
    <workbookView xWindow="2280" yWindow="860" windowWidth="2562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<sst xmlns="http://schemas.openxmlformats.org/spreadsheetml/2006/main" count="777" uniqueCount="238">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</sst>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K14" sqref="K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43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44858</v>
      </c>
      <c r="G12" s="42">
        <f>IFERROR(HLOOKUP($D$10,ReferenceTables!$AU$3:$CU$10,3,FALSE),"")</f>
        <v>44859</v>
      </c>
      <c r="H12" s="42">
        <f>IFERROR(HLOOKUP($D$10,ReferenceTables!$AU$3:$CU$10,4,FALSE),"")</f>
        <v>44860</v>
      </c>
      <c r="I12" s="42">
        <f>IFERROR(HLOOKUP($D$10,ReferenceTables!$AU$3:$CU$10,5,FALSE),"")</f>
        <v>44861</v>
      </c>
      <c r="J12" s="42">
        <f>IFERROR(HLOOKUP($D$10,ReferenceTables!$AU$3:$CU$10,6,FALSE),"")</f>
        <v>44862</v>
      </c>
      <c r="K12" s="42">
        <f>IFERROR(HLOOKUP($D$10,ReferenceTables!$AU$3:$CU$10,7,FALSE),"")</f>
        <v>44863</v>
      </c>
      <c r="L12" s="58">
        <f>IFERROR(HLOOKUP($D$10,ReferenceTables!$AU$3:$CU$10,8,FALSE),"")</f>
        <v>44864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44858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44858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44858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44858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44858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44858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44858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44858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44858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44858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44858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44858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44858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44858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44858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44858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44858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44858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44858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44858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44858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44858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44858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44858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44858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44858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44858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44858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44858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44858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44858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44858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44858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44858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44858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44858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44858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44858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44858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44859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44859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44859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44859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44859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44859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44859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44859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44859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44859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44859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44859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44859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44859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44859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44859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44859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44859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44859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44859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44859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44859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44859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44859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44859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44859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44859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44859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44859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44859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44859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44859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44859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44859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44859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44859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44859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44859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44859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44860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44860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44860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44860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44860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44860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44860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44860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44860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44860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44860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44860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44860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44860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44860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44860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44860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44860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44860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44860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44860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44860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44860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44860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44860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44860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44860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44860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44860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44860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44860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44860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44860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44860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44860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44860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44860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44860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44860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44861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44861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44861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44861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44861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44861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44861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44861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44861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44861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44861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44861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44861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44861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44861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44861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44861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44861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44861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44861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44861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44861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44861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44861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44861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44861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44861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44861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44861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44861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44861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44861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44861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44861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44861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44861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44861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44861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44861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44862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44862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44862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44862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44862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44862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44862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44862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44862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44862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44862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44862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44862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44862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44862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44862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44862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44862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44862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44862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44862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44862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44862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44862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44862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44862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44862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44862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44862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44862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44862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44862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44862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44862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44862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44862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44862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44862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44862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44863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44863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44863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44863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44863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44863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44863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44863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44863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44863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44863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44863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44863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44863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44863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44863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44863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44863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44863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44863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44863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44863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44863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44863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44863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44863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44863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44863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44863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44863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44863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44863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44863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44863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44863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44863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44863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44863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44863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44864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44864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44864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44864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44864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44864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44864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44864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44864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44864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44864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44864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44864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44864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44864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44864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44864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44864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44864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44864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44864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44864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44864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44864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44864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44864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44864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44864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44864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44864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44864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44864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44864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44864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44864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44864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44864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44864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44864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2022-10-28T07:34:08Z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