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9EF47B7D-84DE-463B-A9AD-58DF3730AED9}" xr6:coauthVersionLast="47" xr6:coauthVersionMax="47" xr10:uidLastSave="{5B71CFF0-E723-478E-8E9D-507140ED79D3}"/>
  <bookViews>
    <workbookView xWindow="3040" yWindow="860" windowWidth="1793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<sst xmlns="http://schemas.openxmlformats.org/spreadsheetml/2006/main" count="777" uniqueCount="238">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</sst>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F14" sqref="F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44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44865</v>
      </c>
      <c r="G12" s="42">
        <f>IFERROR(HLOOKUP($D$10,ReferenceTables!$AU$3:$CU$10,3,FALSE),"")</f>
        <v>44866</v>
      </c>
      <c r="H12" s="42">
        <f>IFERROR(HLOOKUP($D$10,ReferenceTables!$AU$3:$CU$10,4,FALSE),"")</f>
        <v>44867</v>
      </c>
      <c r="I12" s="42">
        <f>IFERROR(HLOOKUP($D$10,ReferenceTables!$AU$3:$CU$10,5,FALSE),"")</f>
        <v>44868</v>
      </c>
      <c r="J12" s="42">
        <f>IFERROR(HLOOKUP($D$10,ReferenceTables!$AU$3:$CU$10,6,FALSE),"")</f>
        <v>44869</v>
      </c>
      <c r="K12" s="42">
        <f>IFERROR(HLOOKUP($D$10,ReferenceTables!$AU$3:$CU$10,7,FALSE),"")</f>
        <v>44870</v>
      </c>
      <c r="L12" s="58">
        <f>IFERROR(HLOOKUP($D$10,ReferenceTables!$AU$3:$CU$10,8,FALSE),"")</f>
        <v>44871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44865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44865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44865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44865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44865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44865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44865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44865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44865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44865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44865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44865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44865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44865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44865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44865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44865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44865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44865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44865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44865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44865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44865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44865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44865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44865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44865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44865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44865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44865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44865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44865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44865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44865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44865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44865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44865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44865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44865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44866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44866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44866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44866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44866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44866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44866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44866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44866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44866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44866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44866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44866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44866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44866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44866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44866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44866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44866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44866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44866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44866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44866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44866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44866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44866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44866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44866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44866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44866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44866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44866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44866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44866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44866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44866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44866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44866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44866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44867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44867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44867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44867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44867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44867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44867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44867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44867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44867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44867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44867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44867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44867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44867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44867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44867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44867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44867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44867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44867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44867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44867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44867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44867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44867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44867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44867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44867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44867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44867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44867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44867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44867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44867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44867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44867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44867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44867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44868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44868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44868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44868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44868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44868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44868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44868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44868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44868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44868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44868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44868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44868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44868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44868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44868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44868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44868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44868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44868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44868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44868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44868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44868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44868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44868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44868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44868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44868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44868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44868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44868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44868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44868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44868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44868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44868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44868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44869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44869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44869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44869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44869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44869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44869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44869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44869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44869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44869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44869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44869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44869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44869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44869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44869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44869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44869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44869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44869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44869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44869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44869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44869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44869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44869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44869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44869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44869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44869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44869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44869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44869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44869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44869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44869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44869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44869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44870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44870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44870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44870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44870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44870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44870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44870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44870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44870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44870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44870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44870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44870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44870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44870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44870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44870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44870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44870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44870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44870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44870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44870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44870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44870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44870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44870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44870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44870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44870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44870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44870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44870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44870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44870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44870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44870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44870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44871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44871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44871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44871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44871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44871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44871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44871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44871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44871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44871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44871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44871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44871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44871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44871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44871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44871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44871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44871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44871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44871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44871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44871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44871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44871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44871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44871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44871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44871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44871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44871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44871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44871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44871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44871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44871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44871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44871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2022-11-04T08:46:08Z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