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10" documentId="13_ncr:1_{07D46621-53BA-46A2-B1B7-E1BD722B522A}" xr6:coauthVersionLast="47" xr6:coauthVersionMax="47" xr10:uidLastSave="{D432F5B3-8FE6-48C1-9A26-0B3744D71270}"/>
  <bookViews>
    <workbookView xWindow="760" yWindow="760" windowWidth="25160" windowHeight="1291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<sst xmlns="http://schemas.openxmlformats.org/spreadsheetml/2006/main" count="777" uniqueCount="238">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</sst>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47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44886</v>
      </c>
      <c r="G12" s="42">
        <f>IFERROR(HLOOKUP($D$10,ReferenceTables!$AU$3:$CU$10,3,FALSE),"")</f>
        <v>44887</v>
      </c>
      <c r="H12" s="42">
        <f>IFERROR(HLOOKUP($D$10,ReferenceTables!$AU$3:$CU$10,4,FALSE),"")</f>
        <v>44888</v>
      </c>
      <c r="I12" s="42">
        <f>IFERROR(HLOOKUP($D$10,ReferenceTables!$AU$3:$CU$10,5,FALSE),"")</f>
        <v>44889</v>
      </c>
      <c r="J12" s="42">
        <f>IFERROR(HLOOKUP($D$10,ReferenceTables!$AU$3:$CU$10,6,FALSE),"")</f>
        <v>44890</v>
      </c>
      <c r="K12" s="42">
        <f>IFERROR(HLOOKUP($D$10,ReferenceTables!$AU$3:$CU$10,7,FALSE),"")</f>
        <v>44891</v>
      </c>
      <c r="L12" s="58">
        <f>IFERROR(HLOOKUP($D$10,ReferenceTables!$AU$3:$CU$10,8,FALSE),"")</f>
        <v>44892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4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4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44886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44886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44886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44886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44886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44886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44886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44886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44886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44886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44886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44886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44886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44886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44886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44886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44886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44886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44886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44886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44886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44886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44886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44886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44886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44886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44886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44886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44886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44886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44886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44886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44886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44886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44886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44886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44886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44886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44886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44887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44887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44887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44887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44887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44887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44887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44887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44887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44887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44887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44887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44887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44887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44887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44887</v>
      </c>
      <c r="G79" s="68">
        <f t="shared" si="7"/>
        <v>4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44887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44887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44887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44887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44887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44887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44887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44887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44887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44887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44887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44887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44887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44887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44887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44887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44887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44887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44887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44887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44887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44887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44887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44888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44888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44888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44888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44888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44888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44888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44888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44888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44888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44888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44888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44888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44888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44888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44888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44888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44888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44888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44888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44888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44888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44888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44888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44888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44888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44888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44888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44888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44888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44888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44888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44888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44888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44888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44888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44888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44888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44888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44889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44889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44889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44889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44889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44889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44889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44889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44889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44889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44889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44889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44889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44889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44889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44889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44889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44889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44889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44889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44889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44889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44889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44889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44889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44889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44889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44889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44889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44889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44889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44889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44889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44889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44889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44889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44889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44889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44889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44890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44890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44890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44890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44890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44890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44890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44890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44890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44890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44890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44890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44890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44890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44890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44890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44890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44890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44890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44890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44890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44890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44890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44890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44890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44890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44890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44890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44890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44890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44890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44890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44890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44890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44890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44890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44890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44890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44890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44891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44891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44891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44891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44891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44891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44891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44891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44891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44891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44891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44891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44891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44891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44891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44891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44891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44891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44891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44891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44891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44891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44891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44891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44891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44891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44891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44891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44891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44891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44891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44891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44891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44891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44891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44891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44891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44891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44891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44892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44892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44892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44892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44892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44892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44892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44892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44892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44892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44892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44892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44892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44892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44892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44892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44892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44892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44892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44892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44892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44892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44892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44892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44892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44892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44892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44892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44892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44892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44892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44892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44892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44892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44892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44892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44892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44892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44892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36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2022-11-25T10:30:38Z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