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17" documentId="13_ncr:1_{07D46621-53BA-46A2-B1B7-E1BD722B522A}" xr6:coauthVersionLast="47" xr6:coauthVersionMax="47" xr10:uidLastSave="{87F63E42-24C3-41E1-86FA-60C440D5653C}"/>
  <bookViews>
    <workbookView xWindow="760" yWindow="760" windowWidth="22630" windowHeight="1238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25" i="1" l="1"/>
  <c r="F61" i="1"/>
  <c r="F48" i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<sst xmlns="http://schemas.openxmlformats.org/spreadsheetml/2006/main" count="781" uniqueCount="241">
  <si>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</si>
  <si>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</si>
  <si>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</si>
  <si>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</si>
  <si>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</si>
  <si>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</si>
  <si>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</si>
  <si>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</si>
  <si>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</si>
  <si>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</si>
  <si>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</si>
  <si>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</si>
  <si>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</si>
  <si>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</si>
  <si>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</si>
  <si>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</si>
  <si>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</si>
  <si>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</si>
  <si>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</si>
  <si>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</si>
  <si>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</si>
  <si>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</si>
  <si>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</si>
  <si>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</si>
  <si>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</si>
  <si>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</si>
  <si>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</si>
  <si>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</si>
  <si>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</si>
  <si>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</si>
  <si>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</si>
  <si>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</si>
  <si>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</si>
  <si>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</si>
  <si>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</si>
  <si>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</si>
  <si>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</si>
  <si>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</si>
  <si>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</si>
  <si>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</si>
  <si>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</si>
  <si>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</si>
  <si>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</si>
  <si>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</si>
  <si>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</si>
  <si>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</si>
  <si>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</si>
  <si>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</si>
  <si>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</si>
  <si>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</si>
  <si>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</si>
  <si>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</si>
  <si>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</si>
  <si>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</si>
  <si>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</si>
  <si>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</si>
  <si>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</si>
  <si>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</si>
  <si>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</si>
  <si>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</si>
  <si>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</si>
  <si>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</si>
  <si>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</si>
  <si>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</si>
  <si>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</si>
  <si>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</si>
  <si>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</si>
  <si>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</si>
  <si>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</si>
  <si>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</si>
  <si>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</si>
  <si>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</si>
  <si>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</si>
  <si>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</si>
  <si>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</si>
  <si>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</si>
  <si>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</si>
  <si>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</si>
  <si>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</si>
  <si>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</si>
  <si>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</si>
  <si>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</si>
  <si>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</si>
  <si>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</si>
  <si>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</si>
  <si>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</si>
  <si>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</si>
  <si>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</si>
  <si>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</si>
  <si>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</si>
  <si>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</si>
  <si>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</si>
  <si>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</si>
  <si>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</si>
  <si>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</si>
  <si>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</si>
  <si>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</si>
  <si>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</si>
  <si>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</si>
  <si>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</si>
  <si>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</si>
  <si>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</si>
  <si>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</si>
  <si>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</si>
  <si>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</si>
  <si>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</si>
  <si>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</si>
  <si>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</si>
  <si>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</si>
  <si>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</si>
  <si>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</si>
  <si>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</si>
  <si>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</si>
  <si>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</si>
  <si>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</si>
  <si>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</si>
  <si>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</si>
  <si>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</si>
  <si>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</si>
  <si>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</si>
  <si>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</si>
  <si>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</si>
  <si>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</si>
  <si>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</si>
  <si>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</si>
  <si>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</si>
  <si>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</si>
  <si>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</si>
  <si>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</si>
  <si>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</si>
  <si>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</si>
  <si>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</si>
  <si>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</si>
  <si>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</si>
  <si>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</si>
  <si>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</si>
  <si>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</si>
  <si>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</si>
  <si>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</si>
  <si>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</si>
  <si>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</si>
  <si>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</si>
  <si>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</si>
  <si>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</si>
  <si>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</si>
  <si>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</si>
  <si>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</si>
  <si>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</si>
  <si>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</si>
  <si>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</si>
  <si>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</si>
  <si>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</si>
  <si>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</si>
  <si>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</si>
  <si>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</si>
  <si>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</si>
  <si>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</si>
  <si>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</si>
  <si>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</si>
  <si>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</si>
  <si>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</si>
  <si>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</si>
  <si>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</si>
  <si>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</si>
  <si>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</si>
  <si>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</si>
  <si>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</si>
  <si>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</si>
  <si>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</si>
  <si>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</si>
  <si>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</si>
  <si>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</si>
  <si>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</si>
  <si>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</si>
  <si>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</si>
  <si>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</si>
  <si>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</si>
  <si>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</si>
  <si>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</si>
  <si>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</si>
  <si>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</si>
  <si>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</si>
  <si>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</si>
  <si>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</si>
  <si>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</si>
  <si>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</si>
  <si>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</si>
  <si>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</si>
  <si>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</si>
  <si>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</si>
  <si>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</si>
  <si>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</si>
  <si>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</si>
  <si>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</si>
  <si>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</si>
  <si>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</si>
  <si>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</si>
  <si>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</si>
  <si>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</si>
  <si>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</si>
  <si>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</si>
  <si>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</si>
  <si>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</si>
  <si>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</si>
  <si>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</si>
  <si>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</si>
  <si>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</si>
  <si>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</si>
  <si>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</si>
  <si>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</si>
  <si>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</si>
  <si>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</si>
  <si>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</si>
  <si>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</si>
  <si>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</si>
  <si>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</si>
  <si>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</si>
  <si>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</si>
  <si>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</si>
  <si>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</si>
  <si>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</si>
  <si>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</si>
  <si>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</si>
  <si>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</si>
  <si>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</si>
  <si>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</si>
  <si>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</si>
  <si>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</si>
  <si>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</si>
  <si>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</si>
  <si>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</si>
  <si>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</si>
  <si>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</si>
  <si>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</si>
  <si>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</si>
  <si>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</si>
  <si>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</si>
  <si>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</si>
  <si>
    <t>SNLSEA CNSCO Bas Altorf</t>
  </si>
  <si>
    <t>SNLSEA</t>
  </si>
  <si>
    <t>CNSCO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</si>
</sst>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sites/ABNAmroProjectTeam-ABNProjectManagementOffice/Shared%20Documents/ABN%20Project%20Management%20Office/03%20Program%20Forecast%20(P.%20Controlling)/01%202022%20-%20Planning%20files/WKSAS%20FRAAI%20Timesheet%20IvG%20v20220223.xlsx?6701762E" TargetMode="External"/><Relationship Id="rId1" Type="http://schemas.openxmlformats.org/officeDocument/2006/relationships/externalLinkPath" Target="file:///\\6701762E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4" totalsRowShown="0">
  <autoFilter ref="AP1:AS14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I14" sqref="I14"/>
    </sheetView>
  </sheetViews>
  <sheetFormatPr defaultColWidth="5.453125" defaultRowHeight="14.5" outlineLevelRow="1" x14ac:dyDescent="0.35"/>
  <cols>
    <col min="1" max="1" width="89.36328125" hidden="1" customWidth="1"/>
    <col min="2" max="2" width="3.6328125" customWidth="1"/>
    <col min="3" max="3" width="47.36328125" customWidth="1"/>
    <col min="4" max="4" width="27.453125" customWidth="1"/>
    <col min="5" max="5" width="53.36328125" bestFit="1" customWidth="1"/>
    <col min="6" max="13" width="17.54296875" customWidth="1"/>
  </cols>
  <sheetData>
    <row r="1" spans="1:23" ht="14.7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7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7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7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7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8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7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7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7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75" customHeight="1" thickBot="1" x14ac:dyDescent="0.4">
      <c r="B10" s="7"/>
      <c r="C10" s="33" t="s">
        <v>4</v>
      </c>
      <c r="D10" s="48">
        <v>49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44900</v>
      </c>
      <c r="G12" s="42">
        <f>IFERROR(HLOOKUP($D$10,ReferenceTables!$AU$3:$CU$10,3,FALSE),"")</f>
        <v>44901</v>
      </c>
      <c r="H12" s="42">
        <f>IFERROR(HLOOKUP($D$10,ReferenceTables!$AU$3:$CU$10,4,FALSE),"")</f>
        <v>44902</v>
      </c>
      <c r="I12" s="42">
        <f>IFERROR(HLOOKUP($D$10,ReferenceTables!$AU$3:$CU$10,5,FALSE),"")</f>
        <v>44903</v>
      </c>
      <c r="J12" s="42">
        <f>IFERROR(HLOOKUP($D$10,ReferenceTables!$AU$3:$CU$10,6,FALSE),"")</f>
        <v>44904</v>
      </c>
      <c r="K12" s="42">
        <f>IFERROR(HLOOKUP($D$10,ReferenceTables!$AU$3:$CU$10,7,FALSE),"")</f>
        <v>44905</v>
      </c>
      <c r="L12" s="58">
        <f>IFERROR(HLOOKUP($D$10,ReferenceTables!$AU$3:$CU$10,8,FALSE),"")</f>
        <v>44906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44900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44900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44900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44900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44900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44900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44900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44900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44900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44900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44900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44900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44900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44900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44900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44900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44900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44900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44900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44900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44900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44900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44900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44900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44900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44900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44900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44900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44900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44900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44900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44900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44900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44900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44900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44900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44900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44900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44900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44901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44901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44901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44901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44901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44901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44901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44901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44901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44901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44901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44901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44901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44901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44901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44901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44901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44901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44901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44901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44901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44901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44901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44901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44901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44901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44901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44901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44901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44901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44901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44901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44901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44901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44901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44901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44901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44901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44901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44902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44902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44902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44902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44902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44902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44902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44902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44902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44902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44902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44902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44902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44902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44902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44902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44902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44902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44902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44902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44902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44902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44902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44902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44902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44902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44902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44902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44902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44902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44902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44902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44902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44902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44902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44902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44902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44902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44902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44903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44903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44903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44903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44903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44903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44903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44903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44903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44903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44903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44903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44903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44903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44903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44903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44903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44903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44903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44903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44903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44903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44903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44903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44903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44903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44903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44903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44903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44903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44903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44903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44903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44903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44903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44903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44903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44903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44903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44904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44904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44904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44904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44904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44904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44904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44904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44904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44904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44904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44904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44904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44904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44904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44904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44904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44904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44904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44904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44904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44904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44904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44904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44904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44904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44904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44904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44904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44904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44904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44904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44904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44904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44904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44904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44904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44904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44904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44905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44905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44905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44905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44905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44905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44905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44905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44905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44905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44905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44905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44905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44905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44905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44905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44905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44905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44905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44905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44905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44905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44905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44905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44905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44905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44905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44905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44905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44905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44905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44905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44905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44905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44905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44905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44905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44905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44905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44906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44906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44906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44906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44906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44906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44906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44906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44906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44906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44906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44906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44906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44906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44906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44906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44906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44906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44906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44906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44906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44906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44906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44906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44906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44906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44906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44906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44906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44906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44906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44906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44906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44906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44906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44906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44906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44906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44906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ReferenceTables!$AP$2:$AP$17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R11" sqref="AR11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36328125" hidden="1" customWidth="1" outlineLevel="1"/>
    <col min="8" max="8" width="15.36328125" hidden="1" customWidth="1" outlineLevel="1"/>
    <col min="9" max="9" width="11.6328125" hidden="1" customWidth="1" outlineLevel="1"/>
    <col min="10" max="10" width="13.453125" hidden="1" customWidth="1" outlineLevel="1"/>
    <col min="11" max="11" width="9.36328125" hidden="1" customWidth="1" outlineLevel="1"/>
    <col min="12" max="12" width="18.6328125" hidden="1" customWidth="1" outlineLevel="1"/>
    <col min="13" max="13" width="20" hidden="1" customWidth="1" outlineLevel="1"/>
    <col min="14" max="14" width="12.6328125" hidden="1" customWidth="1" outlineLevel="1"/>
    <col min="15" max="15" width="13.6328125" hidden="1" customWidth="1" outlineLevel="1"/>
    <col min="16" max="16" width="26.54296875" hidden="1" customWidth="1" outlineLevel="1"/>
    <col min="17" max="17" width="35.54296875" hidden="1" customWidth="1" outlineLevel="1"/>
    <col min="18" max="18" width="23.6328125" hidden="1" customWidth="1" outlineLevel="1"/>
    <col min="19" max="19" width="38.6328125" hidden="1" customWidth="1" outlineLevel="1"/>
    <col min="20" max="20" width="17.6328125" hidden="1" customWidth="1" outlineLevel="1"/>
    <col min="21" max="21" width="9.36328125" hidden="1" customWidth="1" outlineLevel="1"/>
    <col min="22" max="22" width="25.36328125" hidden="1" customWidth="1" outlineLevel="1"/>
    <col min="23" max="23" width="8.6328125" hidden="1" customWidth="1" outlineLevel="1"/>
    <col min="24" max="27" width="9.54296875" hidden="1" customWidth="1" outlineLevel="1"/>
    <col min="28" max="28" width="23.6328125" hidden="1" customWidth="1" outlineLevel="1"/>
    <col min="29" max="31" width="9.54296875" hidden="1" customWidth="1" outlineLevel="1"/>
    <col min="32" max="32" width="9.36328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36328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63281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6328125" bestFit="1" customWidth="1" outlineLevel="1"/>
    <col min="56" max="56" width="14.6328125" bestFit="1" customWidth="1" outlineLevel="1"/>
    <col min="57" max="57" width="14.453125" bestFit="1" customWidth="1" outlineLevel="1"/>
    <col min="58" max="65" width="14.6328125" bestFit="1" customWidth="1" outlineLevel="1"/>
    <col min="66" max="66" width="15.36328125" bestFit="1" customWidth="1" outlineLevel="1"/>
    <col min="67" max="67" width="14.6328125" bestFit="1" customWidth="1" outlineLevel="1"/>
    <col min="68" max="76" width="15.36328125" bestFit="1" customWidth="1" outlineLevel="1"/>
    <col min="77" max="77" width="14.6328125" bestFit="1" customWidth="1" outlineLevel="1"/>
    <col min="78" max="86" width="15.36328125" bestFit="1" customWidth="1" outlineLevel="1"/>
    <col min="87" max="87" width="14.6328125" bestFit="1" customWidth="1" outlineLevel="1"/>
    <col min="88" max="96" width="15.36328125" bestFit="1" customWidth="1" outlineLevel="1"/>
    <col min="97" max="97" width="14.6328125" bestFit="1" customWidth="1" outlineLevel="1"/>
    <col min="98" max="99" width="15.36328125" bestFit="1" customWidth="1" outlineLevel="1"/>
    <col min="101" max="101" width="17.63281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238</v>
      </c>
      <c r="AQ5" t="s">
        <v>239</v>
      </c>
      <c r="AR5" t="s">
        <v>240</v>
      </c>
      <c r="AS5" t="s">
        <v>154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228</v>
      </c>
      <c r="AQ6" t="s">
        <v>164</v>
      </c>
      <c r="AR6" t="s">
        <v>160</v>
      </c>
      <c r="AS6" t="s">
        <v>165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167</v>
      </c>
      <c r="AQ7" t="s">
        <v>168</v>
      </c>
      <c r="AR7" t="s">
        <v>148</v>
      </c>
      <c r="AS7" t="s">
        <v>169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171</v>
      </c>
      <c r="AQ8" t="s">
        <v>172</v>
      </c>
      <c r="AR8" t="s">
        <v>138</v>
      </c>
      <c r="AS8" t="s">
        <v>173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</v>
      </c>
      <c r="AQ9" t="s">
        <v>180</v>
      </c>
      <c r="AR9" t="s">
        <v>148</v>
      </c>
      <c r="AS9" t="s">
        <v>181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229</v>
      </c>
      <c r="AQ10" t="s">
        <v>230</v>
      </c>
      <c r="AR10" t="s">
        <v>148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227</v>
      </c>
      <c r="AQ11" t="s">
        <v>189</v>
      </c>
      <c r="AR11" t="s">
        <v>138</v>
      </c>
      <c r="AS11" t="s">
        <v>190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232</v>
      </c>
      <c r="AQ12" t="s">
        <v>231</v>
      </c>
      <c r="AR12" t="s">
        <v>138</v>
      </c>
      <c r="AS12" t="s">
        <v>192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193</v>
      </c>
      <c r="AQ13" t="s">
        <v>194</v>
      </c>
      <c r="AR13" t="s">
        <v>195</v>
      </c>
      <c r="AS13" t="s">
        <v>196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  <c r="AP14" t="s">
        <v>233</v>
      </c>
      <c r="AQ14" t="s">
        <v>234</v>
      </c>
      <c r="AR14" t="s">
        <v>148</v>
      </c>
      <c r="AS14" t="s">
        <v>235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</row>
    <row r="18" spans="1:43" ht="16.5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  <c r="AQ18" s="59"/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63281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36328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95006F03B344FB45DB284120C46A5" ma:contentTypeVersion="6" ma:contentTypeDescription="Create a new document." ma:contentTypeScope="" ma:versionID="55a1d510866895d87b46d2c15ff55dad">
  <xsd:schema xmlns:xsd="http://www.w3.org/2001/XMLSchema" xmlns:xs="http://www.w3.org/2001/XMLSchema" xmlns:p="http://schemas.microsoft.com/office/2006/metadata/properties" xmlns:ns2="bc427584-996a-4142-91d3-cef6986d74a8" xmlns:ns3="dcca6597-cc67-4113-b28a-6df7cd2e9f02" targetNamespace="http://schemas.microsoft.com/office/2006/metadata/properties" ma:root="true" ma:fieldsID="4bb72ba0d0a0e698f4871297dbf256f0" ns2:_="" ns3:_="">
    <xsd:import namespace="bc427584-996a-4142-91d3-cef6986d74a8"/>
    <xsd:import namespace="dcca6597-cc67-4113-b28a-6df7cd2e9f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27584-996a-4142-91d3-cef6986d74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a6597-cc67-4113-b28a-6df7cd2e9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39E15F-2891-49C3-80FE-B7DE3B900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27584-996a-4142-91d3-cef6986d74a8"/>
    <ds:schemaRef ds:uri="dcca6597-cc67-4113-b28a-6df7cd2e9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2022-12-09T10:56:07Z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0x01010091B95006F03B344FB45DB284120C46A5</vt:lpwstr>
  </property>
  <property fmtid="{D5CDD505-2E9C-101B-9397-08002B2CF9AE}" pid="3" name="Order">
    <vt:r8>100</vt:r8>
  </property>
</Properties>
</file>