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Егор\YandexDisk\ИТМО\"/>
    </mc:Choice>
  </mc:AlternateContent>
  <xr:revisionPtr revIDLastSave="0" documentId="13_ncr:1_{F89DE2BD-D3E0-43F6-848B-1F57BCF845F3}" xr6:coauthVersionLast="46" xr6:coauthVersionMax="46" xr10:uidLastSave="{00000000-0000-0000-0000-000000000000}"/>
  <bookViews>
    <workbookView xWindow="-120" yWindow="-120" windowWidth="29040" windowHeight="15840" xr2:uid="{E77A22AD-5B81-45E4-B775-D2DC1DA8084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C23" i="1"/>
  <c r="F20" i="1"/>
  <c r="F19" i="1"/>
  <c r="F18" i="1"/>
  <c r="F17" i="1"/>
  <c r="P13" i="1"/>
  <c r="L13" i="1"/>
  <c r="P6" i="1"/>
  <c r="P4" i="1"/>
  <c r="P7" i="1" s="1"/>
  <c r="P1" i="1"/>
  <c r="P9" i="1"/>
  <c r="M2" i="1"/>
  <c r="B2" i="1"/>
  <c r="C2" i="1"/>
  <c r="D2" i="1"/>
  <c r="E2" i="1"/>
  <c r="F2" i="1"/>
  <c r="G2" i="1"/>
  <c r="H2" i="1"/>
  <c r="I2" i="1"/>
  <c r="J2" i="1"/>
  <c r="K2" i="1"/>
  <c r="L2" i="1"/>
  <c r="A2" i="1"/>
</calcChain>
</file>

<file path=xl/sharedStrings.xml><?xml version="1.0" encoding="utf-8"?>
<sst xmlns="http://schemas.openxmlformats.org/spreadsheetml/2006/main" count="23" uniqueCount="16">
  <si>
    <t>Хср</t>
  </si>
  <si>
    <t>Dx</t>
  </si>
  <si>
    <t>S^2</t>
  </si>
  <si>
    <t>S</t>
  </si>
  <si>
    <t>n</t>
  </si>
  <si>
    <t>t_0.95(12)</t>
  </si>
  <si>
    <t>m</t>
  </si>
  <si>
    <t>&lt;</t>
  </si>
  <si>
    <t>x</t>
  </si>
  <si>
    <t>x^2</t>
  </si>
  <si>
    <t>γ</t>
  </si>
  <si>
    <t>Xср</t>
  </si>
  <si>
    <t>σ^2</t>
  </si>
  <si>
    <t>σ</t>
  </si>
  <si>
    <t>Φ(t_y)</t>
  </si>
  <si>
    <t>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</si>
</sst>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1" fillId="0" borderId="8" xfId="0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2" fillId="0" borderId="11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8" xfId="0" applyFill="1" applyBorder="1"/>
    <xf numFmtId="0" fontId="2" fillId="0" borderId="15" xfId="0" applyFont="1" applyBorder="1"/>
    <xf numFmtId="0" fontId="2" fillId="0" borderId="1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0BFE4-EB2A-453D-9047-E6645F91B36A}">
  <dimension ref="A1:P23"/>
  <sheetViews>
    <sheetView tabSelected="1" workbookViewId="0">
      <selection activeCell="K24" sqref="K24"/>
    </sheetView>
  </sheetViews>
  <sheetFormatPr defaultRowHeight="15" x14ac:dyDescent="0.25"/>
  <cols>
    <col min="15" max="15" width="9.7109375" bestFit="1" customWidth="1"/>
    <col min="16" max="16" width="13.42578125" bestFit="1" customWidth="1"/>
  </cols>
  <sheetData>
    <row r="1" spans="1:16" x14ac:dyDescent="0.25">
      <c r="A1" s="17">
        <v>9.8059999999999992</v>
      </c>
      <c r="B1" s="18">
        <v>9.8070000000000004</v>
      </c>
      <c r="C1" s="18">
        <v>9.81</v>
      </c>
      <c r="D1" s="18">
        <v>9.8019999999999996</v>
      </c>
      <c r="E1" s="18">
        <v>9.8049999999999997</v>
      </c>
      <c r="F1" s="18">
        <v>9.8059999999999992</v>
      </c>
      <c r="G1" s="18">
        <v>9.8040000000000003</v>
      </c>
      <c r="H1" s="18">
        <v>9.8109999999999999</v>
      </c>
      <c r="I1" s="18">
        <v>9.8010000000000002</v>
      </c>
      <c r="J1" s="18">
        <v>9.8040000000000003</v>
      </c>
      <c r="K1" s="18">
        <v>9.8049999999999997</v>
      </c>
      <c r="L1" s="18">
        <v>9.8089999999999993</v>
      </c>
      <c r="M1" s="19">
        <v>9.8070000000000004</v>
      </c>
      <c r="O1" s="1" t="s">
        <v>0</v>
      </c>
      <c r="P1" s="2">
        <f>SUM(A1:M1)/A5</f>
        <v>9.8059230769230759</v>
      </c>
    </row>
    <row r="2" spans="1:16" x14ac:dyDescent="0.25">
      <c r="A2">
        <f>A1*A1</f>
        <v>96.157635999999982</v>
      </c>
      <c r="B2">
        <f t="shared" ref="B2:L2" si="0">B1*B1</f>
        <v>96.177249000000003</v>
      </c>
      <c r="C2">
        <f t="shared" si="0"/>
        <v>96.236100000000008</v>
      </c>
      <c r="D2">
        <f t="shared" si="0"/>
        <v>96.07920399999999</v>
      </c>
      <c r="E2">
        <f t="shared" si="0"/>
        <v>96.138024999999999</v>
      </c>
      <c r="F2">
        <f t="shared" si="0"/>
        <v>96.157635999999982</v>
      </c>
      <c r="G2">
        <f t="shared" si="0"/>
        <v>96.118416000000011</v>
      </c>
      <c r="H2">
        <f t="shared" si="0"/>
        <v>96.255720999999994</v>
      </c>
      <c r="I2">
        <f t="shared" si="0"/>
        <v>96.059601000000001</v>
      </c>
      <c r="J2">
        <f t="shared" si="0"/>
        <v>96.118416000000011</v>
      </c>
      <c r="K2">
        <f t="shared" si="0"/>
        <v>96.138024999999999</v>
      </c>
      <c r="L2">
        <f t="shared" si="0"/>
        <v>96.216480999999987</v>
      </c>
      <c r="M2">
        <f>M1*M1</f>
        <v>96.177249000000003</v>
      </c>
      <c r="O2" s="3"/>
      <c r="P2" s="4"/>
    </row>
    <row r="3" spans="1:16" x14ac:dyDescent="0.25">
      <c r="O3" s="3"/>
      <c r="P3" s="4"/>
    </row>
    <row r="4" spans="1:16" x14ac:dyDescent="0.25">
      <c r="A4" s="10" t="s">
        <v>4</v>
      </c>
      <c r="O4" s="3" t="s">
        <v>1</v>
      </c>
      <c r="P4" s="5">
        <f>SUM(A2:M2)/A5-P1*P1</f>
        <v>7.9171598059701864E-6</v>
      </c>
    </row>
    <row r="5" spans="1:16" x14ac:dyDescent="0.25">
      <c r="A5" s="11">
        <v>13</v>
      </c>
      <c r="O5" s="3"/>
      <c r="P5" s="4"/>
    </row>
    <row r="6" spans="1:16" x14ac:dyDescent="0.25">
      <c r="O6" s="3" t="s">
        <v>2</v>
      </c>
      <c r="P6" s="5">
        <f>A5/(A5-1)*P4</f>
        <v>8.5769231231343675E-6</v>
      </c>
    </row>
    <row r="7" spans="1:16" x14ac:dyDescent="0.25">
      <c r="A7" s="12" t="s">
        <v>10</v>
      </c>
      <c r="O7" s="3" t="s">
        <v>3</v>
      </c>
      <c r="P7" s="4">
        <f>SQRT(P6)</f>
        <v>2.9286384418590098E-3</v>
      </c>
    </row>
    <row r="8" spans="1:16" x14ac:dyDescent="0.25">
      <c r="A8" s="11">
        <v>0.9</v>
      </c>
      <c r="O8" s="3"/>
      <c r="P8" s="4"/>
    </row>
    <row r="9" spans="1:16" x14ac:dyDescent="0.25">
      <c r="O9" s="3" t="s">
        <v>4</v>
      </c>
      <c r="P9" s="4">
        <f>(1+A8)/2</f>
        <v>0.95</v>
      </c>
    </row>
    <row r="10" spans="1:16" ht="15.75" thickBot="1" x14ac:dyDescent="0.3">
      <c r="O10" s="6" t="s">
        <v>5</v>
      </c>
      <c r="P10" s="7">
        <v>1.782</v>
      </c>
    </row>
    <row r="12" spans="1:16" ht="15.75" thickBot="1" x14ac:dyDescent="0.3"/>
    <row r="13" spans="1:16" ht="15.75" thickBot="1" x14ac:dyDescent="0.3">
      <c r="L13" s="25">
        <f>P1-P10*P7/SQRT(A5)</f>
        <v>9.8044756328834062</v>
      </c>
      <c r="M13" s="8" t="s">
        <v>7</v>
      </c>
      <c r="N13" s="8" t="s">
        <v>6</v>
      </c>
      <c r="O13" s="8" t="s">
        <v>7</v>
      </c>
      <c r="P13" s="26">
        <f>P1+P10*P7/SQRT(A5)</f>
        <v>9.8073705209627455</v>
      </c>
    </row>
    <row r="15" spans="1:16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7" spans="1:7" x14ac:dyDescent="0.25">
      <c r="A17" s="20" t="s">
        <v>8</v>
      </c>
      <c r="B17" s="14">
        <v>1267.2</v>
      </c>
      <c r="E17" s="13" t="s">
        <v>11</v>
      </c>
      <c r="F17" s="14">
        <f>B17/B19</f>
        <v>17.600000000000001</v>
      </c>
    </row>
    <row r="18" spans="1:7" x14ac:dyDescent="0.25">
      <c r="A18" s="21" t="s">
        <v>9</v>
      </c>
      <c r="B18" s="15">
        <v>22536</v>
      </c>
      <c r="E18" s="29" t="s">
        <v>12</v>
      </c>
      <c r="F18" s="15">
        <f>B18/B19-F17*F17</f>
        <v>3.2399999999999523</v>
      </c>
    </row>
    <row r="19" spans="1:7" x14ac:dyDescent="0.25">
      <c r="A19" s="21" t="s">
        <v>4</v>
      </c>
      <c r="B19" s="15">
        <v>72</v>
      </c>
      <c r="E19" s="29" t="s">
        <v>13</v>
      </c>
      <c r="F19" s="15">
        <f>SQRT(F18)</f>
        <v>1.7999999999999867</v>
      </c>
    </row>
    <row r="20" spans="1:7" x14ac:dyDescent="0.25">
      <c r="A20" s="27" t="s">
        <v>10</v>
      </c>
      <c r="B20" s="28">
        <v>0.99</v>
      </c>
      <c r="E20" s="29" t="s">
        <v>14</v>
      </c>
      <c r="F20" s="15">
        <f>(1+B20)/2</f>
        <v>0.995</v>
      </c>
    </row>
    <row r="21" spans="1:7" x14ac:dyDescent="0.25">
      <c r="E21" s="30" t="s">
        <v>15</v>
      </c>
      <c r="F21" s="16">
        <v>2.5750000000000002</v>
      </c>
    </row>
    <row r="23" spans="1:7" x14ac:dyDescent="0.25">
      <c r="C23" s="22">
        <f>F17-F21*F19/SQRT(B19)</f>
        <v>17.053760011533399</v>
      </c>
      <c r="D23" s="23" t="s">
        <v>7</v>
      </c>
      <c r="E23" s="23" t="s">
        <v>6</v>
      </c>
      <c r="F23" s="23" t="s">
        <v>7</v>
      </c>
      <c r="G23" s="24">
        <f>F17+F21*F19/SQRT(B19)</f>
        <v>18.146239988466604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2021-05-24T17:56:24Z</dcterms:created>
  <dcterms:modified xsi:type="dcterms:W3CDTF">2021-05-24T18:50:17Z</dcterms:modified>
</cp:coreProperties>
</file>