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a/Desktop/engr_working/admission_top10/"/>
    </mc:Choice>
  </mc:AlternateContent>
  <xr:revisionPtr revIDLastSave="0" documentId="13_ncr:1_{B014530D-FA6B-B94B-9884-044E47C3A3E3}" xr6:coauthVersionLast="47" xr6:coauthVersionMax="47" xr10:uidLastSave="{00000000-0000-0000-0000-000000000000}"/>
  <bookViews>
    <workbookView xWindow="0" yWindow="0" windowWidth="28800" windowHeight="18000" firstSheet="2" activeTab="11" xr2:uid="{00000000-000D-0000-FFFF-FFFF00000000}"/>
  </bookViews>
  <sheets>
    <sheet name="Все направления" sheetId="1" r:id="rId1"/>
    <sheet name="Прикладная математика и информа" sheetId="2" r:id="rId2"/>
    <sheet name="Управление в технических систем" sheetId="3" r:id="rId3"/>
    <sheet name="Наноинженерия" sheetId="4" r:id="rId4"/>
    <sheet name="Геология" sheetId="5" r:id="rId5"/>
    <sheet name="Архитектура" sheetId="6" r:id="rId6"/>
    <sheet name="Нефтегазовое дело" sheetId="7" r:id="rId7"/>
    <sheet name="Эксплуатация" sheetId="8" r:id="rId8"/>
    <sheet name="Инноватика" sheetId="9" r:id="rId9"/>
    <sheet name="Конструкторско-технологическое" sheetId="10" r:id="rId10"/>
    <sheet name="Энергетическое машиностроение" sheetId="11" r:id="rId11"/>
    <sheet name="Кол-во каждое направ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1" l="1"/>
  <c r="B37" i="10"/>
  <c r="B30" i="8"/>
  <c r="B68" i="7"/>
  <c r="B64" i="6"/>
  <c r="B55" i="5"/>
  <c r="B62" i="4"/>
  <c r="B58" i="3"/>
  <c r="B70" i="2"/>
  <c r="B91" i="1"/>
</calcChain>
</file>

<file path=xl/sharedStrings.xml><?xml version="1.0" encoding="utf-8"?>
<sst xmlns="http://schemas.openxmlformats.org/spreadsheetml/2006/main" count="652" uniqueCount="136">
  <si>
    <t>Московская обл</t>
  </si>
  <si>
    <t>nan</t>
  </si>
  <si>
    <t>Краснодарский</t>
  </si>
  <si>
    <t>Респ Татарстан</t>
  </si>
  <si>
    <t>Тульская обл</t>
  </si>
  <si>
    <t>Респ Башкортостан</t>
  </si>
  <si>
    <t>Оренбургская обл</t>
  </si>
  <si>
    <t>Ростовская обл</t>
  </si>
  <si>
    <t>Калужская обл</t>
  </si>
  <si>
    <t>Брянская обл</t>
  </si>
  <si>
    <t>Респ Дагестан</t>
  </si>
  <si>
    <t>Самарская обл</t>
  </si>
  <si>
    <t>Ставропольский</t>
  </si>
  <si>
    <t>Тверская обл</t>
  </si>
  <si>
    <t>Пермский</t>
  </si>
  <si>
    <t>Воронежская обл</t>
  </si>
  <si>
    <t>Чувашия. Чувашская Респ</t>
  </si>
  <si>
    <t>Нижегородская обл</t>
  </si>
  <si>
    <t>Пензенская обл</t>
  </si>
  <si>
    <t>Респ Крым</t>
  </si>
  <si>
    <t>Свердловская обл</t>
  </si>
  <si>
    <t>Челябинская обл</t>
  </si>
  <si>
    <t>Респ Ингушетия</t>
  </si>
  <si>
    <t>Волгоградская обл</t>
  </si>
  <si>
    <t>Смоленская обл</t>
  </si>
  <si>
    <t>Белгородская обл</t>
  </si>
  <si>
    <t>Красноярский</t>
  </si>
  <si>
    <t>Приморский</t>
  </si>
  <si>
    <t>Ханты-Мансийский Автономный округ - Югра АО</t>
  </si>
  <si>
    <t>Владимирская обл</t>
  </si>
  <si>
    <t>Респ Бурятия</t>
  </si>
  <si>
    <t>Саратовская обл</t>
  </si>
  <si>
    <t>Респ Саха /Якутия/</t>
  </si>
  <si>
    <t>Липецкая обл</t>
  </si>
  <si>
    <t>Рязанская обл</t>
  </si>
  <si>
    <t>Тамбовская обл</t>
  </si>
  <si>
    <t>Иркутская обл</t>
  </si>
  <si>
    <t>Калининградская обл</t>
  </si>
  <si>
    <t>Кемеровская обл - Кузбасс обл</t>
  </si>
  <si>
    <t>Ярославская обл</t>
  </si>
  <si>
    <t>Респ Удмуртская</t>
  </si>
  <si>
    <t>Вологодская обл</t>
  </si>
  <si>
    <t>Новосибирская обл</t>
  </si>
  <si>
    <t>Респ Северная Осетия - Алания</t>
  </si>
  <si>
    <t>Астраханская обл</t>
  </si>
  <si>
    <t>Кабардино-Балкарская Респ</t>
  </si>
  <si>
    <t>Ленинградская обл</t>
  </si>
  <si>
    <t>Респ Тыва</t>
  </si>
  <si>
    <t>Респ Калмыкия</t>
  </si>
  <si>
    <t>Архангельская обл</t>
  </si>
  <si>
    <t>Кировская обл</t>
  </si>
  <si>
    <t>Курская обл</t>
  </si>
  <si>
    <t>Чеченская Респ</t>
  </si>
  <si>
    <t>Брянская  обл</t>
  </si>
  <si>
    <t>Ивановская обл</t>
  </si>
  <si>
    <t>Сахалинская обл</t>
  </si>
  <si>
    <t>Респ Марий Эл</t>
  </si>
  <si>
    <t>Тюменская обл</t>
  </si>
  <si>
    <t>Алтайский</t>
  </si>
  <si>
    <t>Омская обл</t>
  </si>
  <si>
    <t>Орловская обл</t>
  </si>
  <si>
    <t>Респ Хакасия</t>
  </si>
  <si>
    <t>Ульяновская обл</t>
  </si>
  <si>
    <t>Хабаровский</t>
  </si>
  <si>
    <t>Респ Карелия</t>
  </si>
  <si>
    <t>Респ Коми</t>
  </si>
  <si>
    <t>Ямало-Ненецкий АО</t>
  </si>
  <si>
    <t>Карачаево-Черкесская Респ</t>
  </si>
  <si>
    <t>Владимирская  обл</t>
  </si>
  <si>
    <t>Костромская обл</t>
  </si>
  <si>
    <t>Мурманская обл</t>
  </si>
  <si>
    <t>Респ Адыгея</t>
  </si>
  <si>
    <t>Донецкая Народная Респ</t>
  </si>
  <si>
    <t>Респ Мордовия</t>
  </si>
  <si>
    <t>Луганская Народная Респ</t>
  </si>
  <si>
    <t>Амурская обл</t>
  </si>
  <si>
    <t>Новгородская обл</t>
  </si>
  <si>
    <t>Забайкальский</t>
  </si>
  <si>
    <t>ГОРОД ДУШАНБЕ</t>
  </si>
  <si>
    <t>Курганская обл</t>
  </si>
  <si>
    <t>Магаданская обл</t>
  </si>
  <si>
    <t>Минск</t>
  </si>
  <si>
    <t>Северо-Казахстанская обл.</t>
  </si>
  <si>
    <t>Томская обл</t>
  </si>
  <si>
    <t>Чукотский АО</t>
  </si>
  <si>
    <t>г Байконур</t>
  </si>
  <si>
    <t>город Бухара</t>
  </si>
  <si>
    <t>город Фергана</t>
  </si>
  <si>
    <t>обл. Северо-Казахстанская</t>
  </si>
  <si>
    <t>Респ Саха (Якутия)</t>
  </si>
  <si>
    <t>Санкт-Петербург г</t>
  </si>
  <si>
    <t>Коми Респ</t>
  </si>
  <si>
    <t>Дагестан Респ</t>
  </si>
  <si>
    <t>Татарстан Респ</t>
  </si>
  <si>
    <t>Ханты-Мансийский АО</t>
  </si>
  <si>
    <t>Башкортостан Респ</t>
  </si>
  <si>
    <t>Ингушетия Респ</t>
  </si>
  <si>
    <t>Калмыкия Респ</t>
  </si>
  <si>
    <t>Кемеровская обл - Кузбасс</t>
  </si>
  <si>
    <t>Респ Кабардино-Балкарская</t>
  </si>
  <si>
    <t>Респ Северная Осетия-Алания</t>
  </si>
  <si>
    <t>Тыва Респ</t>
  </si>
  <si>
    <t>Удмуртская Респ</t>
  </si>
  <si>
    <t>Чувашская Респ - Чувашия</t>
  </si>
  <si>
    <t>Мордовия Респ</t>
  </si>
  <si>
    <t>Респ Алтай</t>
  </si>
  <si>
    <t>Северная Осетия - Алания Респ</t>
  </si>
  <si>
    <t>Крым Респ</t>
  </si>
  <si>
    <t>Респ Чеченская</t>
  </si>
  <si>
    <t>Белгородская  обл</t>
  </si>
  <si>
    <t>Кемеровская обл</t>
  </si>
  <si>
    <t>Ханты-Мансийский Автономный округ - Югра</t>
  </si>
  <si>
    <t>Респ Карачаево-Черкесская</t>
  </si>
  <si>
    <t>Респ Донецкая Народная</t>
  </si>
  <si>
    <t>АО. Ямало-Ненецкий</t>
  </si>
  <si>
    <t>Бурятия Респ</t>
  </si>
  <si>
    <t>г Санкт-Петербург</t>
  </si>
  <si>
    <t>Чувашская республика - Чувашия</t>
  </si>
  <si>
    <t>Крым респ</t>
  </si>
  <si>
    <t>Щелковский</t>
  </si>
  <si>
    <t>Кол-во заявлений</t>
  </si>
  <si>
    <t>Прикладная математика и информатика</t>
  </si>
  <si>
    <t>Управление в технических системах</t>
  </si>
  <si>
    <t>Наноинженерия</t>
  </si>
  <si>
    <t>Геология</t>
  </si>
  <si>
    <t>Архитектура</t>
  </si>
  <si>
    <t>Нефтегазовое дело</t>
  </si>
  <si>
    <t>Эксплуатация</t>
  </si>
  <si>
    <t>Строительство</t>
  </si>
  <si>
    <t>Инноватика</t>
  </si>
  <si>
    <t>Конструкторско-технологическое</t>
  </si>
  <si>
    <t>Энергетическое машиностроение</t>
  </si>
  <si>
    <t>Направления</t>
  </si>
  <si>
    <t>Регион</t>
  </si>
  <si>
    <t>Петропавловская обл</t>
  </si>
  <si>
    <t>Бухарская обл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</si>
</sst>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911F7-BE3F-D546-975B-60FBC477EFCC}" name="Table2" displayName="Table2" ref="A1:B90" totalsRowShown="0" headerRowDxfId="2" headerRowBorderDxfId="0" tableBorderDxfId="1">
  <autoFilter ref="A1:B90" xr:uid="{6B2911F7-BE3F-D546-975B-60FBC477EFCC}"/>
  <tableColumns count="2">
    <tableColumn id="1" xr3:uid="{38B5D161-18B7-C34A-8FD6-6A29EA1E1774}" name="Регион"/>
    <tableColumn id="2" xr3:uid="{120F1B25-A4A4-4D46-B4B1-89B4B57A3E3E}" name="Кол-во заявлений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149D98-E448-A541-B4F2-0F3E617E113E}" name="Table11" displayName="Table11" ref="A1:B36" totalsRowShown="0" headerRowDxfId="8" headerRowBorderDxfId="7" tableBorderDxfId="6">
  <autoFilter ref="A1:B36" xr:uid="{B8149D98-E448-A541-B4F2-0F3E617E113E}"/>
  <sortState xmlns:xlrd2="http://schemas.microsoft.com/office/spreadsheetml/2017/richdata2" ref="A2:B36">
    <sortCondition ref="B1:B36"/>
  </sortState>
  <tableColumns count="2">
    <tableColumn id="1" xr3:uid="{8C8E6DEA-E6F7-264F-9548-5EF98B491F49}" name="Регион"/>
    <tableColumn id="2" xr3:uid="{83DFA6C7-2707-9A4D-8DEF-589711B71A26}" name="Кол-во заявлений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B182C6-8F97-AB41-9399-2258B655E4D6}" name="Table12" displayName="Table12" ref="A1:B44" totalsRowShown="0" headerRowDxfId="5" headerRowBorderDxfId="4" tableBorderDxfId="3">
  <autoFilter ref="A1:B44" xr:uid="{7BB182C6-8F97-AB41-9399-2258B655E4D6}"/>
  <sortState xmlns:xlrd2="http://schemas.microsoft.com/office/spreadsheetml/2017/richdata2" ref="A2:B44">
    <sortCondition ref="B1:B44"/>
  </sortState>
  <tableColumns count="2">
    <tableColumn id="1" xr3:uid="{5A3EBB07-06A5-2F4D-8E25-6D19E1EC8AE4}" name="Регион"/>
    <tableColumn id="2" xr3:uid="{2B4BFA2F-CFA2-ED48-8202-89A3AC04A7D5}" name="Кол-во заявлений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E5C3A1-894C-4642-BB66-AB4F75714664}" name="Table3" displayName="Table3" ref="A1:B69" totalsRowShown="0" headerRowDxfId="32" headerRowBorderDxfId="31" tableBorderDxfId="30">
  <autoFilter ref="A1:B69" xr:uid="{56E5C3A1-894C-4642-BB66-AB4F75714664}"/>
  <tableColumns count="2">
    <tableColumn id="1" xr3:uid="{B783A743-E127-F443-BEE1-3E1E54B4CA7C}" name="Регион"/>
    <tableColumn id="2" xr3:uid="{F7AB23BA-93C4-B244-9D4C-1A10CDB0D500}" name="Кол-во заявлений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8D830-6697-F545-89E9-DA6ABB2EDCFB}" name="Table4" displayName="Table4" ref="A1:B57" totalsRowShown="0" headerRowDxfId="29" headerRowBorderDxfId="28" tableBorderDxfId="27">
  <autoFilter ref="A1:B57" xr:uid="{1B58D830-6697-F545-89E9-DA6ABB2EDCFB}"/>
  <sortState xmlns:xlrd2="http://schemas.microsoft.com/office/spreadsheetml/2017/richdata2" ref="A2:B57">
    <sortCondition ref="B2:B57"/>
  </sortState>
  <tableColumns count="2">
    <tableColumn id="1" xr3:uid="{A602B892-A98A-6B48-A557-55A1FB8072BA}" name="Регион"/>
    <tableColumn id="2" xr3:uid="{7128F3A7-0FED-BC42-A0A5-4B770A1FF2FA}" name="Кол-во заявлений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3BF9C-E651-3E49-A645-6BC52FA3C74A}" name="Table5" displayName="Table5" ref="A1:B61" totalsRowShown="0" headerRowDxfId="26" headerRowBorderDxfId="25" tableBorderDxfId="24">
  <autoFilter ref="A1:B61" xr:uid="{AD93BF9C-E651-3E49-A645-6BC52FA3C74A}"/>
  <sortState xmlns:xlrd2="http://schemas.microsoft.com/office/spreadsheetml/2017/richdata2" ref="A2:B61">
    <sortCondition ref="B1:B61"/>
  </sortState>
  <tableColumns count="2">
    <tableColumn id="1" xr3:uid="{766A024F-35CB-8845-BC57-0E9D8D037856}" name="Регион"/>
    <tableColumn id="2" xr3:uid="{65E00994-3E8D-FB49-BEBA-26C1D5066CE0}" name="Кол-во заявлений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9FDA1C-103A-244C-A8BE-99052B97D779}" name="Table6" displayName="Table6" ref="A1:B54" totalsRowShown="0" headerRowDxfId="23" headerRowBorderDxfId="22" tableBorderDxfId="21">
  <autoFilter ref="A1:B54" xr:uid="{319FDA1C-103A-244C-A8BE-99052B97D779}"/>
  <sortState xmlns:xlrd2="http://schemas.microsoft.com/office/spreadsheetml/2017/richdata2" ref="A2:B54">
    <sortCondition ref="B1:B54"/>
  </sortState>
  <tableColumns count="2">
    <tableColumn id="1" xr3:uid="{00B6C006-1AE9-1D4D-A80C-4A50739A5F9B}" name="Регион"/>
    <tableColumn id="2" xr3:uid="{25305DBD-36E8-8C4C-B60C-F610D6EAE29D}" name="Кол-во заявлений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87AB92-0197-4541-BB8A-D9F8FD3EAEBB}" name="Table7" displayName="Table7" ref="A1:B63" totalsRowShown="0" headerRowDxfId="20" headerRowBorderDxfId="19" tableBorderDxfId="18">
  <autoFilter ref="A1:B63" xr:uid="{8187AB92-0197-4541-BB8A-D9F8FD3EAEBB}"/>
  <sortState xmlns:xlrd2="http://schemas.microsoft.com/office/spreadsheetml/2017/richdata2" ref="A2:B63">
    <sortCondition ref="B1:B63"/>
  </sortState>
  <tableColumns count="2">
    <tableColumn id="1" xr3:uid="{2DF508DF-93DF-BE49-9397-D95A0209C033}" name="Регион"/>
    <tableColumn id="2" xr3:uid="{EF28B9DB-0BFA-F840-8C8A-6CA5B3E03ECA}" name="Кол-во заявлений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DECE1-B852-D54F-B741-49BD7438AE28}" name="Table8" displayName="Table8" ref="A1:B67" totalsRowShown="0" headerRowDxfId="17" headerRowBorderDxfId="16" tableBorderDxfId="15">
  <autoFilter ref="A1:B67" xr:uid="{56FDECE1-B852-D54F-B741-49BD7438AE28}"/>
  <sortState xmlns:xlrd2="http://schemas.microsoft.com/office/spreadsheetml/2017/richdata2" ref="A2:B67">
    <sortCondition ref="B1:B67"/>
  </sortState>
  <tableColumns count="2">
    <tableColumn id="1" xr3:uid="{F378946E-C383-1543-A3F2-FFA50325A093}" name="Регион"/>
    <tableColumn id="2" xr3:uid="{8D0C3E2D-1F5E-A349-97F6-A9DDC55B258C}" name="Кол-во заявлений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675393-E9F6-9F42-9236-5D9F3EA6D80A}" name="Table9" displayName="Table9" ref="A1:B29" totalsRowShown="0" headerRowDxfId="14" headerRowBorderDxfId="13" tableBorderDxfId="12">
  <autoFilter ref="A1:B29" xr:uid="{01675393-E9F6-9F42-9236-5D9F3EA6D80A}"/>
  <sortState xmlns:xlrd2="http://schemas.microsoft.com/office/spreadsheetml/2017/richdata2" ref="A2:B29">
    <sortCondition ref="B1:B29"/>
  </sortState>
  <tableColumns count="2">
    <tableColumn id="1" xr3:uid="{59647C7D-4926-B543-BFDC-7FEA6C9C4C09}" name="Регион"/>
    <tableColumn id="2" xr3:uid="{028D530E-8A5E-EB45-BD7B-B17D9A38509E}" name="Кол-во заявлений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AB2D4C-AB1B-8E45-BC4F-8513E1606807}" name="Table10" displayName="Table10" ref="A1:B58" totalsRowShown="0" headerRowDxfId="11" headerRowBorderDxfId="10" tableBorderDxfId="9">
  <autoFilter ref="A1:B58" xr:uid="{EBAB2D4C-AB1B-8E45-BC4F-8513E1606807}"/>
  <tableColumns count="2">
    <tableColumn id="1" xr3:uid="{70F2D2E3-4473-A748-9C17-B6B1D36C13F2}" name="Регион"/>
    <tableColumn id="2" xr3:uid="{66B7EEAD-4914-524B-A40B-B3B63600DC72}" name="Кол-во заявлений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opLeftCell="A42" workbookViewId="0">
      <selection activeCell="B92" sqref="B92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0</v>
      </c>
      <c r="B2">
        <v>1159</v>
      </c>
    </row>
    <row r="3" spans="1:2" x14ac:dyDescent="0.2">
      <c r="A3" t="s">
        <v>1</v>
      </c>
      <c r="B3">
        <v>293</v>
      </c>
    </row>
    <row r="4" spans="1:2" x14ac:dyDescent="0.2">
      <c r="A4" t="s">
        <v>2</v>
      </c>
      <c r="B4">
        <v>74</v>
      </c>
    </row>
    <row r="5" spans="1:2" x14ac:dyDescent="0.2">
      <c r="A5" t="s">
        <v>3</v>
      </c>
      <c r="B5">
        <v>47</v>
      </c>
    </row>
    <row r="6" spans="1:2" x14ac:dyDescent="0.2">
      <c r="A6" t="s">
        <v>4</v>
      </c>
      <c r="B6">
        <v>45</v>
      </c>
    </row>
    <row r="7" spans="1:2" x14ac:dyDescent="0.2">
      <c r="A7" t="s">
        <v>5</v>
      </c>
      <c r="B7">
        <v>37</v>
      </c>
    </row>
    <row r="8" spans="1:2" x14ac:dyDescent="0.2">
      <c r="A8" t="s">
        <v>6</v>
      </c>
      <c r="B8">
        <v>32</v>
      </c>
    </row>
    <row r="9" spans="1:2" x14ac:dyDescent="0.2">
      <c r="A9" t="s">
        <v>7</v>
      </c>
      <c r="B9">
        <v>31</v>
      </c>
    </row>
    <row r="10" spans="1:2" x14ac:dyDescent="0.2">
      <c r="A10" t="s">
        <v>8</v>
      </c>
      <c r="B10">
        <v>30</v>
      </c>
    </row>
    <row r="11" spans="1:2" x14ac:dyDescent="0.2">
      <c r="A11" t="s">
        <v>9</v>
      </c>
      <c r="B11">
        <v>29</v>
      </c>
    </row>
    <row r="12" spans="1:2" x14ac:dyDescent="0.2">
      <c r="A12" t="s">
        <v>10</v>
      </c>
      <c r="B12">
        <v>29</v>
      </c>
    </row>
    <row r="13" spans="1:2" x14ac:dyDescent="0.2">
      <c r="A13" t="s">
        <v>11</v>
      </c>
      <c r="B13">
        <v>28</v>
      </c>
    </row>
    <row r="14" spans="1:2" x14ac:dyDescent="0.2">
      <c r="A14" t="s">
        <v>12</v>
      </c>
      <c r="B14">
        <v>28</v>
      </c>
    </row>
    <row r="15" spans="1:2" x14ac:dyDescent="0.2">
      <c r="A15" t="s">
        <v>13</v>
      </c>
      <c r="B15">
        <v>28</v>
      </c>
    </row>
    <row r="16" spans="1:2" x14ac:dyDescent="0.2">
      <c r="A16" t="s">
        <v>14</v>
      </c>
      <c r="B16">
        <v>28</v>
      </c>
    </row>
    <row r="17" spans="1:2" x14ac:dyDescent="0.2">
      <c r="A17" t="s">
        <v>15</v>
      </c>
      <c r="B17">
        <v>27</v>
      </c>
    </row>
    <row r="18" spans="1:2" x14ac:dyDescent="0.2">
      <c r="A18" t="s">
        <v>16</v>
      </c>
      <c r="B18">
        <v>26</v>
      </c>
    </row>
    <row r="19" spans="1:2" x14ac:dyDescent="0.2">
      <c r="A19" t="s">
        <v>17</v>
      </c>
      <c r="B19">
        <v>25</v>
      </c>
    </row>
    <row r="20" spans="1:2" x14ac:dyDescent="0.2">
      <c r="A20" t="s">
        <v>18</v>
      </c>
      <c r="B20">
        <v>24</v>
      </c>
    </row>
    <row r="21" spans="1:2" x14ac:dyDescent="0.2">
      <c r="A21" t="s">
        <v>19</v>
      </c>
      <c r="B21">
        <v>24</v>
      </c>
    </row>
    <row r="22" spans="1:2" x14ac:dyDescent="0.2">
      <c r="A22" t="s">
        <v>20</v>
      </c>
      <c r="B22">
        <v>23</v>
      </c>
    </row>
    <row r="23" spans="1:2" x14ac:dyDescent="0.2">
      <c r="A23" t="s">
        <v>21</v>
      </c>
      <c r="B23">
        <v>23</v>
      </c>
    </row>
    <row r="24" spans="1:2" x14ac:dyDescent="0.2">
      <c r="A24" t="s">
        <v>22</v>
      </c>
      <c r="B24">
        <v>23</v>
      </c>
    </row>
    <row r="25" spans="1:2" x14ac:dyDescent="0.2">
      <c r="A25" t="s">
        <v>23</v>
      </c>
      <c r="B25">
        <v>22</v>
      </c>
    </row>
    <row r="26" spans="1:2" x14ac:dyDescent="0.2">
      <c r="A26" t="s">
        <v>24</v>
      </c>
      <c r="B26">
        <v>22</v>
      </c>
    </row>
    <row r="27" spans="1:2" x14ac:dyDescent="0.2">
      <c r="A27" t="s">
        <v>25</v>
      </c>
      <c r="B27">
        <v>22</v>
      </c>
    </row>
    <row r="28" spans="1:2" x14ac:dyDescent="0.2">
      <c r="A28" t="s">
        <v>26</v>
      </c>
      <c r="B28">
        <v>21</v>
      </c>
    </row>
    <row r="29" spans="1:2" x14ac:dyDescent="0.2">
      <c r="A29" t="s">
        <v>27</v>
      </c>
      <c r="B29">
        <v>21</v>
      </c>
    </row>
    <row r="30" spans="1:2" x14ac:dyDescent="0.2">
      <c r="A30" t="s">
        <v>28</v>
      </c>
      <c r="B30">
        <v>21</v>
      </c>
    </row>
    <row r="31" spans="1:2" x14ac:dyDescent="0.2">
      <c r="A31" t="s">
        <v>29</v>
      </c>
      <c r="B31">
        <v>19</v>
      </c>
    </row>
    <row r="32" spans="1:2" x14ac:dyDescent="0.2">
      <c r="A32" t="s">
        <v>30</v>
      </c>
      <c r="B32">
        <v>19</v>
      </c>
    </row>
    <row r="33" spans="1:2" x14ac:dyDescent="0.2">
      <c r="A33" t="s">
        <v>31</v>
      </c>
      <c r="B33">
        <v>18</v>
      </c>
    </row>
    <row r="34" spans="1:2" x14ac:dyDescent="0.2">
      <c r="A34" t="s">
        <v>32</v>
      </c>
      <c r="B34">
        <v>18</v>
      </c>
    </row>
    <row r="35" spans="1:2" x14ac:dyDescent="0.2">
      <c r="A35" t="s">
        <v>33</v>
      </c>
      <c r="B35">
        <v>17</v>
      </c>
    </row>
    <row r="36" spans="1:2" x14ac:dyDescent="0.2">
      <c r="A36" t="s">
        <v>34</v>
      </c>
      <c r="B36">
        <v>17</v>
      </c>
    </row>
    <row r="37" spans="1:2" x14ac:dyDescent="0.2">
      <c r="A37" t="s">
        <v>35</v>
      </c>
      <c r="B37">
        <v>17</v>
      </c>
    </row>
    <row r="38" spans="1:2" x14ac:dyDescent="0.2">
      <c r="A38" t="s">
        <v>36</v>
      </c>
      <c r="B38">
        <v>16</v>
      </c>
    </row>
    <row r="39" spans="1:2" x14ac:dyDescent="0.2">
      <c r="A39" t="s">
        <v>37</v>
      </c>
      <c r="B39">
        <v>16</v>
      </c>
    </row>
    <row r="40" spans="1:2" x14ac:dyDescent="0.2">
      <c r="A40" t="s">
        <v>38</v>
      </c>
      <c r="B40">
        <v>16</v>
      </c>
    </row>
    <row r="41" spans="1:2" x14ac:dyDescent="0.2">
      <c r="A41" t="s">
        <v>39</v>
      </c>
      <c r="B41">
        <v>15</v>
      </c>
    </row>
    <row r="42" spans="1:2" x14ac:dyDescent="0.2">
      <c r="A42" t="s">
        <v>40</v>
      </c>
      <c r="B42">
        <v>15</v>
      </c>
    </row>
    <row r="43" spans="1:2" x14ac:dyDescent="0.2">
      <c r="A43" t="s">
        <v>41</v>
      </c>
      <c r="B43">
        <v>14</v>
      </c>
    </row>
    <row r="44" spans="1:2" x14ac:dyDescent="0.2">
      <c r="A44" t="s">
        <v>42</v>
      </c>
      <c r="B44">
        <v>13</v>
      </c>
    </row>
    <row r="45" spans="1:2" x14ac:dyDescent="0.2">
      <c r="A45" t="s">
        <v>43</v>
      </c>
      <c r="B45">
        <v>13</v>
      </c>
    </row>
    <row r="46" spans="1:2" x14ac:dyDescent="0.2">
      <c r="A46" t="s">
        <v>44</v>
      </c>
      <c r="B46">
        <v>12</v>
      </c>
    </row>
    <row r="47" spans="1:2" x14ac:dyDescent="0.2">
      <c r="A47" t="s">
        <v>45</v>
      </c>
      <c r="B47">
        <v>12</v>
      </c>
    </row>
    <row r="48" spans="1:2" x14ac:dyDescent="0.2">
      <c r="A48" t="s">
        <v>46</v>
      </c>
      <c r="B48">
        <v>12</v>
      </c>
    </row>
    <row r="49" spans="1:2" x14ac:dyDescent="0.2">
      <c r="A49" t="s">
        <v>47</v>
      </c>
      <c r="B49">
        <v>11</v>
      </c>
    </row>
    <row r="50" spans="1:2" x14ac:dyDescent="0.2">
      <c r="A50" t="s">
        <v>48</v>
      </c>
      <c r="B50">
        <v>11</v>
      </c>
    </row>
    <row r="51" spans="1:2" x14ac:dyDescent="0.2">
      <c r="A51" t="s">
        <v>49</v>
      </c>
      <c r="B51">
        <v>10</v>
      </c>
    </row>
    <row r="52" spans="1:2" x14ac:dyDescent="0.2">
      <c r="A52" t="s">
        <v>50</v>
      </c>
      <c r="B52">
        <v>10</v>
      </c>
    </row>
    <row r="53" spans="1:2" x14ac:dyDescent="0.2">
      <c r="A53" t="s">
        <v>51</v>
      </c>
      <c r="B53">
        <v>10</v>
      </c>
    </row>
    <row r="54" spans="1:2" x14ac:dyDescent="0.2">
      <c r="A54" t="s">
        <v>52</v>
      </c>
      <c r="B54">
        <v>10</v>
      </c>
    </row>
    <row r="55" spans="1:2" x14ac:dyDescent="0.2">
      <c r="A55" t="s">
        <v>53</v>
      </c>
      <c r="B55">
        <v>9</v>
      </c>
    </row>
    <row r="56" spans="1:2" x14ac:dyDescent="0.2">
      <c r="A56" t="s">
        <v>54</v>
      </c>
      <c r="B56">
        <v>9</v>
      </c>
    </row>
    <row r="57" spans="1:2" x14ac:dyDescent="0.2">
      <c r="A57" t="s">
        <v>55</v>
      </c>
      <c r="B57">
        <v>9</v>
      </c>
    </row>
    <row r="58" spans="1:2" x14ac:dyDescent="0.2">
      <c r="A58" t="s">
        <v>56</v>
      </c>
      <c r="B58">
        <v>8</v>
      </c>
    </row>
    <row r="59" spans="1:2" x14ac:dyDescent="0.2">
      <c r="A59" t="s">
        <v>57</v>
      </c>
      <c r="B59">
        <v>8</v>
      </c>
    </row>
    <row r="60" spans="1:2" x14ac:dyDescent="0.2">
      <c r="A60" t="s">
        <v>58</v>
      </c>
      <c r="B60">
        <v>7</v>
      </c>
    </row>
    <row r="61" spans="1:2" x14ac:dyDescent="0.2">
      <c r="A61" t="s">
        <v>59</v>
      </c>
      <c r="B61">
        <v>7</v>
      </c>
    </row>
    <row r="62" spans="1:2" x14ac:dyDescent="0.2">
      <c r="A62" t="s">
        <v>60</v>
      </c>
      <c r="B62">
        <v>7</v>
      </c>
    </row>
    <row r="63" spans="1:2" x14ac:dyDescent="0.2">
      <c r="A63" t="s">
        <v>61</v>
      </c>
      <c r="B63">
        <v>7</v>
      </c>
    </row>
    <row r="64" spans="1:2" x14ac:dyDescent="0.2">
      <c r="A64" t="s">
        <v>62</v>
      </c>
      <c r="B64">
        <v>7</v>
      </c>
    </row>
    <row r="65" spans="1:2" x14ac:dyDescent="0.2">
      <c r="A65" t="s">
        <v>63</v>
      </c>
      <c r="B65">
        <v>7</v>
      </c>
    </row>
    <row r="66" spans="1:2" x14ac:dyDescent="0.2">
      <c r="A66" t="s">
        <v>64</v>
      </c>
      <c r="B66">
        <v>7</v>
      </c>
    </row>
    <row r="67" spans="1:2" x14ac:dyDescent="0.2">
      <c r="A67" t="s">
        <v>65</v>
      </c>
      <c r="B67">
        <v>7</v>
      </c>
    </row>
    <row r="68" spans="1:2" x14ac:dyDescent="0.2">
      <c r="A68" t="s">
        <v>66</v>
      </c>
      <c r="B68">
        <v>7</v>
      </c>
    </row>
    <row r="69" spans="1:2" x14ac:dyDescent="0.2">
      <c r="A69" t="s">
        <v>67</v>
      </c>
      <c r="B69">
        <v>6</v>
      </c>
    </row>
    <row r="70" spans="1:2" x14ac:dyDescent="0.2">
      <c r="A70" t="s">
        <v>68</v>
      </c>
      <c r="B70">
        <v>5</v>
      </c>
    </row>
    <row r="71" spans="1:2" x14ac:dyDescent="0.2">
      <c r="A71" t="s">
        <v>69</v>
      </c>
      <c r="B71">
        <v>5</v>
      </c>
    </row>
    <row r="72" spans="1:2" x14ac:dyDescent="0.2">
      <c r="A72" t="s">
        <v>70</v>
      </c>
      <c r="B72">
        <v>5</v>
      </c>
    </row>
    <row r="73" spans="1:2" x14ac:dyDescent="0.2">
      <c r="A73" t="s">
        <v>71</v>
      </c>
      <c r="B73">
        <v>5</v>
      </c>
    </row>
    <row r="74" spans="1:2" x14ac:dyDescent="0.2">
      <c r="A74" t="s">
        <v>72</v>
      </c>
      <c r="B74">
        <v>5</v>
      </c>
    </row>
    <row r="75" spans="1:2" x14ac:dyDescent="0.2">
      <c r="A75" t="s">
        <v>73</v>
      </c>
      <c r="B75">
        <v>5</v>
      </c>
    </row>
    <row r="76" spans="1:2" x14ac:dyDescent="0.2">
      <c r="A76" t="s">
        <v>74</v>
      </c>
      <c r="B76">
        <v>4</v>
      </c>
    </row>
    <row r="77" spans="1:2" x14ac:dyDescent="0.2">
      <c r="A77" t="s">
        <v>75</v>
      </c>
      <c r="B77">
        <v>3</v>
      </c>
    </row>
    <row r="78" spans="1:2" x14ac:dyDescent="0.2">
      <c r="A78" t="s">
        <v>76</v>
      </c>
      <c r="B78">
        <v>3</v>
      </c>
    </row>
    <row r="79" spans="1:2" x14ac:dyDescent="0.2">
      <c r="A79" t="s">
        <v>77</v>
      </c>
      <c r="B79">
        <v>2</v>
      </c>
    </row>
    <row r="80" spans="1:2" x14ac:dyDescent="0.2">
      <c r="A80" t="s">
        <v>78</v>
      </c>
      <c r="B80">
        <v>1</v>
      </c>
    </row>
    <row r="81" spans="1:2" x14ac:dyDescent="0.2">
      <c r="A81" t="s">
        <v>79</v>
      </c>
      <c r="B81">
        <v>1</v>
      </c>
    </row>
    <row r="82" spans="1:2" x14ac:dyDescent="0.2">
      <c r="A82" t="s">
        <v>80</v>
      </c>
      <c r="B82">
        <v>1</v>
      </c>
    </row>
    <row r="83" spans="1:2" x14ac:dyDescent="0.2">
      <c r="A83" t="s">
        <v>81</v>
      </c>
      <c r="B83">
        <v>1</v>
      </c>
    </row>
    <row r="84" spans="1:2" x14ac:dyDescent="0.2">
      <c r="A84" t="s">
        <v>82</v>
      </c>
      <c r="B84">
        <v>1</v>
      </c>
    </row>
    <row r="85" spans="1:2" x14ac:dyDescent="0.2">
      <c r="A85" t="s">
        <v>83</v>
      </c>
      <c r="B85">
        <v>1</v>
      </c>
    </row>
    <row r="86" spans="1:2" x14ac:dyDescent="0.2">
      <c r="A86" t="s">
        <v>84</v>
      </c>
      <c r="B86">
        <v>1</v>
      </c>
    </row>
    <row r="87" spans="1:2" x14ac:dyDescent="0.2">
      <c r="A87" t="s">
        <v>85</v>
      </c>
      <c r="B87">
        <v>1</v>
      </c>
    </row>
    <row r="88" spans="1:2" x14ac:dyDescent="0.2">
      <c r="A88" t="s">
        <v>86</v>
      </c>
      <c r="B88">
        <v>1</v>
      </c>
    </row>
    <row r="89" spans="1:2" x14ac:dyDescent="0.2">
      <c r="A89" t="s">
        <v>87</v>
      </c>
      <c r="B89">
        <v>1</v>
      </c>
    </row>
    <row r="90" spans="1:2" x14ac:dyDescent="0.2">
      <c r="A90" t="s">
        <v>88</v>
      </c>
      <c r="B90">
        <v>1</v>
      </c>
    </row>
    <row r="91" spans="1:2" x14ac:dyDescent="0.2">
      <c r="B91">
        <f>SUM(Table2[Кол-во заявлений])</f>
        <v>2748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7"/>
  <sheetViews>
    <sheetView workbookViewId="0">
      <selection activeCell="B38" sqref="B38"/>
    </sheetView>
  </sheetViews>
  <sheetFormatPr baseColWidth="10" defaultColWidth="8.83203125" defaultRowHeight="16" x14ac:dyDescent="0.2"/>
  <cols>
    <col min="1" max="1" width="40.83203125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49</v>
      </c>
      <c r="B2">
        <v>1</v>
      </c>
    </row>
    <row r="3" spans="1:2" x14ac:dyDescent="0.2">
      <c r="A3" t="s">
        <v>44</v>
      </c>
      <c r="B3">
        <v>1</v>
      </c>
    </row>
    <row r="4" spans="1:2" x14ac:dyDescent="0.2">
      <c r="A4" t="s">
        <v>53</v>
      </c>
      <c r="B4">
        <v>1</v>
      </c>
    </row>
    <row r="5" spans="1:2" x14ac:dyDescent="0.2">
      <c r="A5" t="s">
        <v>41</v>
      </c>
      <c r="B5">
        <v>1</v>
      </c>
    </row>
    <row r="6" spans="1:2" x14ac:dyDescent="0.2">
      <c r="A6" t="s">
        <v>37</v>
      </c>
      <c r="B6">
        <v>1</v>
      </c>
    </row>
    <row r="7" spans="1:2" x14ac:dyDescent="0.2">
      <c r="A7" t="s">
        <v>6</v>
      </c>
      <c r="B7">
        <v>1</v>
      </c>
    </row>
    <row r="8" spans="1:2" x14ac:dyDescent="0.2">
      <c r="A8" t="s">
        <v>60</v>
      </c>
      <c r="B8">
        <v>1</v>
      </c>
    </row>
    <row r="9" spans="1:2" x14ac:dyDescent="0.2">
      <c r="A9" t="s">
        <v>18</v>
      </c>
      <c r="B9">
        <v>1</v>
      </c>
    </row>
    <row r="10" spans="1:2" x14ac:dyDescent="0.2">
      <c r="A10" t="s">
        <v>27</v>
      </c>
      <c r="B10">
        <v>1</v>
      </c>
    </row>
    <row r="11" spans="1:2" x14ac:dyDescent="0.2">
      <c r="A11" t="s">
        <v>32</v>
      </c>
      <c r="B11">
        <v>1</v>
      </c>
    </row>
    <row r="12" spans="1:2" x14ac:dyDescent="0.2">
      <c r="A12" t="s">
        <v>40</v>
      </c>
      <c r="B12">
        <v>1</v>
      </c>
    </row>
    <row r="13" spans="1:2" x14ac:dyDescent="0.2">
      <c r="A13" t="s">
        <v>7</v>
      </c>
      <c r="B13">
        <v>1</v>
      </c>
    </row>
    <row r="14" spans="1:2" x14ac:dyDescent="0.2">
      <c r="A14" t="s">
        <v>11</v>
      </c>
      <c r="B14">
        <v>1</v>
      </c>
    </row>
    <row r="15" spans="1:2" x14ac:dyDescent="0.2">
      <c r="A15" t="s">
        <v>31</v>
      </c>
      <c r="B15">
        <v>1</v>
      </c>
    </row>
    <row r="16" spans="1:2" x14ac:dyDescent="0.2">
      <c r="A16" t="s">
        <v>20</v>
      </c>
      <c r="B16">
        <v>1</v>
      </c>
    </row>
    <row r="17" spans="1:2" x14ac:dyDescent="0.2">
      <c r="A17" t="s">
        <v>35</v>
      </c>
      <c r="B17">
        <v>1</v>
      </c>
    </row>
    <row r="18" spans="1:2" x14ac:dyDescent="0.2">
      <c r="A18" t="s">
        <v>111</v>
      </c>
      <c r="B18">
        <v>1</v>
      </c>
    </row>
    <row r="19" spans="1:2" x14ac:dyDescent="0.2">
      <c r="A19" t="s">
        <v>21</v>
      </c>
      <c r="B19">
        <v>1</v>
      </c>
    </row>
    <row r="20" spans="1:2" x14ac:dyDescent="0.2">
      <c r="A20" t="s">
        <v>39</v>
      </c>
      <c r="B20">
        <v>1</v>
      </c>
    </row>
    <row r="21" spans="1:2" x14ac:dyDescent="0.2">
      <c r="A21" t="s">
        <v>42</v>
      </c>
      <c r="B21">
        <v>1</v>
      </c>
    </row>
    <row r="22" spans="1:2" x14ac:dyDescent="0.2">
      <c r="A22" t="s">
        <v>23</v>
      </c>
      <c r="B22">
        <v>2</v>
      </c>
    </row>
    <row r="23" spans="1:2" x14ac:dyDescent="0.2">
      <c r="A23" t="s">
        <v>2</v>
      </c>
      <c r="B23">
        <v>2</v>
      </c>
    </row>
    <row r="24" spans="1:2" x14ac:dyDescent="0.2">
      <c r="A24" t="s">
        <v>51</v>
      </c>
      <c r="B24">
        <v>2</v>
      </c>
    </row>
    <row r="25" spans="1:2" x14ac:dyDescent="0.2">
      <c r="A25" t="s">
        <v>17</v>
      </c>
      <c r="B25">
        <v>2</v>
      </c>
    </row>
    <row r="26" spans="1:2" x14ac:dyDescent="0.2">
      <c r="A26" t="s">
        <v>5</v>
      </c>
      <c r="B26">
        <v>2</v>
      </c>
    </row>
    <row r="27" spans="1:2" x14ac:dyDescent="0.2">
      <c r="A27" t="s">
        <v>24</v>
      </c>
      <c r="B27">
        <v>2</v>
      </c>
    </row>
    <row r="28" spans="1:2" x14ac:dyDescent="0.2">
      <c r="A28" t="s">
        <v>13</v>
      </c>
      <c r="B28">
        <v>2</v>
      </c>
    </row>
    <row r="29" spans="1:2" x14ac:dyDescent="0.2">
      <c r="A29" t="s">
        <v>8</v>
      </c>
      <c r="B29">
        <v>3</v>
      </c>
    </row>
    <row r="30" spans="1:2" x14ac:dyDescent="0.2">
      <c r="A30" t="s">
        <v>3</v>
      </c>
      <c r="B30">
        <v>3</v>
      </c>
    </row>
    <row r="31" spans="1:2" x14ac:dyDescent="0.2">
      <c r="A31" t="s">
        <v>12</v>
      </c>
      <c r="B31">
        <v>3</v>
      </c>
    </row>
    <row r="32" spans="1:2" x14ac:dyDescent="0.2">
      <c r="A32" t="s">
        <v>14</v>
      </c>
      <c r="B32">
        <v>3</v>
      </c>
    </row>
    <row r="33" spans="1:2" x14ac:dyDescent="0.2">
      <c r="A33" t="s">
        <v>116</v>
      </c>
      <c r="B33">
        <v>3</v>
      </c>
    </row>
    <row r="34" spans="1:2" x14ac:dyDescent="0.2">
      <c r="A34" t="s">
        <v>4</v>
      </c>
      <c r="B34">
        <v>5</v>
      </c>
    </row>
    <row r="35" spans="1:2" x14ac:dyDescent="0.2">
      <c r="A35" t="s">
        <v>1</v>
      </c>
      <c r="B35">
        <v>17</v>
      </c>
    </row>
    <row r="36" spans="1:2" x14ac:dyDescent="0.2">
      <c r="A36" t="s">
        <v>0</v>
      </c>
      <c r="B36">
        <v>38</v>
      </c>
    </row>
    <row r="37" spans="1:2" x14ac:dyDescent="0.2">
      <c r="B37">
        <f>SUM(Table11[Кол-во заявлений])</f>
        <v>109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5"/>
  <sheetViews>
    <sheetView workbookViewId="0">
      <selection activeCell="B46" sqref="B46"/>
    </sheetView>
  </sheetViews>
  <sheetFormatPr baseColWidth="10" defaultColWidth="8.83203125" defaultRowHeight="16" x14ac:dyDescent="0.2"/>
  <cols>
    <col min="1" max="1" width="30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95</v>
      </c>
      <c r="B2">
        <v>1</v>
      </c>
    </row>
    <row r="3" spans="1:2" x14ac:dyDescent="0.2">
      <c r="A3" t="s">
        <v>68</v>
      </c>
      <c r="B3">
        <v>1</v>
      </c>
    </row>
    <row r="4" spans="1:2" x14ac:dyDescent="0.2">
      <c r="A4" t="s">
        <v>54</v>
      </c>
      <c r="B4">
        <v>1</v>
      </c>
    </row>
    <row r="5" spans="1:2" x14ac:dyDescent="0.2">
      <c r="A5" t="s">
        <v>67</v>
      </c>
      <c r="B5">
        <v>1</v>
      </c>
    </row>
    <row r="6" spans="1:2" x14ac:dyDescent="0.2">
      <c r="A6" t="s">
        <v>50</v>
      </c>
      <c r="B6">
        <v>1</v>
      </c>
    </row>
    <row r="7" spans="1:2" x14ac:dyDescent="0.2">
      <c r="A7" t="s">
        <v>26</v>
      </c>
      <c r="B7">
        <v>1</v>
      </c>
    </row>
    <row r="8" spans="1:2" x14ac:dyDescent="0.2">
      <c r="A8" t="s">
        <v>51</v>
      </c>
      <c r="B8">
        <v>1</v>
      </c>
    </row>
    <row r="9" spans="1:2" x14ac:dyDescent="0.2">
      <c r="A9" t="s">
        <v>42</v>
      </c>
      <c r="B9">
        <v>1</v>
      </c>
    </row>
    <row r="10" spans="1:2" x14ac:dyDescent="0.2">
      <c r="A10" t="s">
        <v>60</v>
      </c>
      <c r="B10">
        <v>1</v>
      </c>
    </row>
    <row r="11" spans="1:2" x14ac:dyDescent="0.2">
      <c r="A11" t="s">
        <v>22</v>
      </c>
      <c r="B11">
        <v>1</v>
      </c>
    </row>
    <row r="12" spans="1:2" x14ac:dyDescent="0.2">
      <c r="A12" t="s">
        <v>48</v>
      </c>
      <c r="B12">
        <v>1</v>
      </c>
    </row>
    <row r="13" spans="1:2" x14ac:dyDescent="0.2">
      <c r="A13" t="s">
        <v>90</v>
      </c>
      <c r="B13">
        <v>1</v>
      </c>
    </row>
    <row r="14" spans="1:2" x14ac:dyDescent="0.2">
      <c r="A14" t="s">
        <v>118</v>
      </c>
      <c r="B14">
        <v>1</v>
      </c>
    </row>
    <row r="15" spans="1:2" x14ac:dyDescent="0.2">
      <c r="A15" t="s">
        <v>24</v>
      </c>
      <c r="B15">
        <v>1</v>
      </c>
    </row>
    <row r="16" spans="1:2" x14ac:dyDescent="0.2">
      <c r="A16" t="s">
        <v>35</v>
      </c>
      <c r="B16">
        <v>1</v>
      </c>
    </row>
    <row r="17" spans="1:2" x14ac:dyDescent="0.2">
      <c r="A17" t="s">
        <v>101</v>
      </c>
      <c r="B17">
        <v>1</v>
      </c>
    </row>
    <row r="18" spans="1:2" x14ac:dyDescent="0.2">
      <c r="A18" t="s">
        <v>57</v>
      </c>
      <c r="B18">
        <v>1</v>
      </c>
    </row>
    <row r="19" spans="1:2" x14ac:dyDescent="0.2">
      <c r="A19" t="s">
        <v>62</v>
      </c>
      <c r="B19">
        <v>1</v>
      </c>
    </row>
    <row r="20" spans="1:2" x14ac:dyDescent="0.2">
      <c r="A20" t="s">
        <v>119</v>
      </c>
      <c r="B20">
        <v>1</v>
      </c>
    </row>
    <row r="21" spans="1:2" x14ac:dyDescent="0.2">
      <c r="A21" t="s">
        <v>66</v>
      </c>
      <c r="B21">
        <v>1</v>
      </c>
    </row>
    <row r="22" spans="1:2" x14ac:dyDescent="0.2">
      <c r="A22" t="s">
        <v>39</v>
      </c>
      <c r="B22">
        <v>1</v>
      </c>
    </row>
    <row r="23" spans="1:2" x14ac:dyDescent="0.2">
      <c r="A23" t="s">
        <v>44</v>
      </c>
      <c r="B23">
        <v>2</v>
      </c>
    </row>
    <row r="24" spans="1:2" x14ac:dyDescent="0.2">
      <c r="A24" t="s">
        <v>41</v>
      </c>
      <c r="B24">
        <v>2</v>
      </c>
    </row>
    <row r="25" spans="1:2" x14ac:dyDescent="0.2">
      <c r="A25" t="s">
        <v>2</v>
      </c>
      <c r="B25">
        <v>2</v>
      </c>
    </row>
    <row r="26" spans="1:2" x14ac:dyDescent="0.2">
      <c r="A26" t="s">
        <v>14</v>
      </c>
      <c r="B26">
        <v>2</v>
      </c>
    </row>
    <row r="27" spans="1:2" x14ac:dyDescent="0.2">
      <c r="A27" t="s">
        <v>30</v>
      </c>
      <c r="B27">
        <v>2</v>
      </c>
    </row>
    <row r="28" spans="1:2" x14ac:dyDescent="0.2">
      <c r="A28" t="s">
        <v>13</v>
      </c>
      <c r="B28">
        <v>2</v>
      </c>
    </row>
    <row r="29" spans="1:2" x14ac:dyDescent="0.2">
      <c r="A29" t="s">
        <v>52</v>
      </c>
      <c r="B29">
        <v>2</v>
      </c>
    </row>
    <row r="30" spans="1:2" x14ac:dyDescent="0.2">
      <c r="A30" t="s">
        <v>9</v>
      </c>
      <c r="B30">
        <v>3</v>
      </c>
    </row>
    <row r="31" spans="1:2" x14ac:dyDescent="0.2">
      <c r="A31" t="s">
        <v>27</v>
      </c>
      <c r="B31">
        <v>3</v>
      </c>
    </row>
    <row r="32" spans="1:2" x14ac:dyDescent="0.2">
      <c r="A32" t="s">
        <v>11</v>
      </c>
      <c r="B32">
        <v>3</v>
      </c>
    </row>
    <row r="33" spans="1:2" x14ac:dyDescent="0.2">
      <c r="A33" t="s">
        <v>12</v>
      </c>
      <c r="B33">
        <v>3</v>
      </c>
    </row>
    <row r="34" spans="1:2" x14ac:dyDescent="0.2">
      <c r="A34" t="s">
        <v>117</v>
      </c>
      <c r="B34">
        <v>3</v>
      </c>
    </row>
    <row r="35" spans="1:2" x14ac:dyDescent="0.2">
      <c r="A35" t="s">
        <v>25</v>
      </c>
      <c r="B35">
        <v>4</v>
      </c>
    </row>
    <row r="36" spans="1:2" x14ac:dyDescent="0.2">
      <c r="A36" t="s">
        <v>8</v>
      </c>
      <c r="B36">
        <v>4</v>
      </c>
    </row>
    <row r="37" spans="1:2" x14ac:dyDescent="0.2">
      <c r="A37" t="s">
        <v>6</v>
      </c>
      <c r="B37">
        <v>4</v>
      </c>
    </row>
    <row r="38" spans="1:2" x14ac:dyDescent="0.2">
      <c r="A38" t="s">
        <v>20</v>
      </c>
      <c r="B38">
        <v>4</v>
      </c>
    </row>
    <row r="39" spans="1:2" x14ac:dyDescent="0.2">
      <c r="A39" t="s">
        <v>4</v>
      </c>
      <c r="B39">
        <v>4</v>
      </c>
    </row>
    <row r="40" spans="1:2" x14ac:dyDescent="0.2">
      <c r="A40" t="s">
        <v>15</v>
      </c>
      <c r="B40">
        <v>5</v>
      </c>
    </row>
    <row r="41" spans="1:2" x14ac:dyDescent="0.2">
      <c r="A41" t="s">
        <v>3</v>
      </c>
      <c r="B41">
        <v>5</v>
      </c>
    </row>
    <row r="42" spans="1:2" x14ac:dyDescent="0.2">
      <c r="A42" t="s">
        <v>17</v>
      </c>
      <c r="B42">
        <v>6</v>
      </c>
    </row>
    <row r="43" spans="1:2" x14ac:dyDescent="0.2">
      <c r="A43" t="s">
        <v>1</v>
      </c>
      <c r="B43">
        <v>18</v>
      </c>
    </row>
    <row r="44" spans="1:2" x14ac:dyDescent="0.2">
      <c r="A44" t="s">
        <v>0</v>
      </c>
      <c r="B44">
        <v>94</v>
      </c>
    </row>
    <row r="45" spans="1:2" x14ac:dyDescent="0.2">
      <c r="B45">
        <f>SUM(Table12[Кол-во заявлений])</f>
        <v>198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tabSelected="1" workbookViewId="0">
      <selection activeCell="I7" sqref="I7"/>
    </sheetView>
  </sheetViews>
  <sheetFormatPr baseColWidth="10" defaultColWidth="8.83203125" defaultRowHeight="16" x14ac:dyDescent="0.2"/>
  <cols>
    <col min="1" max="1" width="36.33203125" bestFit="1" customWidth="1"/>
    <col min="2" max="2" width="17" bestFit="1" customWidth="1"/>
  </cols>
  <sheetData>
    <row r="1" spans="1:2" x14ac:dyDescent="0.2">
      <c r="A1" s="2" t="s">
        <v>132</v>
      </c>
      <c r="B1" s="1" t="s">
        <v>120</v>
      </c>
    </row>
    <row r="2" spans="1:2" x14ac:dyDescent="0.2">
      <c r="A2" t="s">
        <v>121</v>
      </c>
      <c r="B2">
        <v>439</v>
      </c>
    </row>
    <row r="3" spans="1:2" x14ac:dyDescent="0.2">
      <c r="A3" t="s">
        <v>128</v>
      </c>
      <c r="B3">
        <v>347</v>
      </c>
    </row>
    <row r="4" spans="1:2" x14ac:dyDescent="0.2">
      <c r="A4" t="s">
        <v>125</v>
      </c>
      <c r="B4">
        <v>338</v>
      </c>
    </row>
    <row r="5" spans="1:2" x14ac:dyDescent="0.2">
      <c r="A5" t="s">
        <v>126</v>
      </c>
      <c r="B5">
        <v>328</v>
      </c>
    </row>
    <row r="6" spans="1:2" x14ac:dyDescent="0.2">
      <c r="A6" t="s">
        <v>123</v>
      </c>
      <c r="B6">
        <v>276</v>
      </c>
    </row>
    <row r="7" spans="1:2" x14ac:dyDescent="0.2">
      <c r="A7" t="s">
        <v>129</v>
      </c>
      <c r="B7">
        <v>238</v>
      </c>
    </row>
    <row r="8" spans="1:2" x14ac:dyDescent="0.2">
      <c r="A8" t="s">
        <v>122</v>
      </c>
      <c r="B8">
        <v>215</v>
      </c>
    </row>
    <row r="9" spans="1:2" x14ac:dyDescent="0.2">
      <c r="A9" t="s">
        <v>124</v>
      </c>
      <c r="B9">
        <v>208</v>
      </c>
    </row>
    <row r="10" spans="1:2" x14ac:dyDescent="0.2">
      <c r="A10" t="s">
        <v>131</v>
      </c>
      <c r="B10">
        <v>200</v>
      </c>
    </row>
    <row r="11" spans="1:2" x14ac:dyDescent="0.2">
      <c r="A11" t="s">
        <v>130</v>
      </c>
      <c r="B11">
        <v>110</v>
      </c>
    </row>
    <row r="12" spans="1:2" x14ac:dyDescent="0.2">
      <c r="A12" t="s">
        <v>127</v>
      </c>
      <c r="B12">
        <v>72</v>
      </c>
    </row>
  </sheetData>
  <sortState xmlns:xlrd2="http://schemas.microsoft.com/office/spreadsheetml/2017/richdata2" ref="A2:B12">
    <sortCondition descending="1" ref="B2:B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topLeftCell="A32" zoomScale="120" zoomScaleNormal="120" workbookViewId="0">
      <selection activeCell="B71" sqref="B71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0</v>
      </c>
      <c r="B2">
        <v>173</v>
      </c>
    </row>
    <row r="3" spans="1:2" x14ac:dyDescent="0.2">
      <c r="A3" t="s">
        <v>1</v>
      </c>
      <c r="B3">
        <v>54</v>
      </c>
    </row>
    <row r="4" spans="1:2" x14ac:dyDescent="0.2">
      <c r="A4" t="s">
        <v>2</v>
      </c>
      <c r="B4">
        <v>10</v>
      </c>
    </row>
    <row r="5" spans="1:2" x14ac:dyDescent="0.2">
      <c r="A5" t="s">
        <v>6</v>
      </c>
      <c r="B5">
        <v>9</v>
      </c>
    </row>
    <row r="6" spans="1:2" x14ac:dyDescent="0.2">
      <c r="A6" t="s">
        <v>3</v>
      </c>
      <c r="B6">
        <v>8</v>
      </c>
    </row>
    <row r="7" spans="1:2" x14ac:dyDescent="0.2">
      <c r="A7" t="s">
        <v>10</v>
      </c>
      <c r="B7">
        <v>8</v>
      </c>
    </row>
    <row r="8" spans="1:2" x14ac:dyDescent="0.2">
      <c r="A8" t="s">
        <v>23</v>
      </c>
      <c r="B8">
        <v>7</v>
      </c>
    </row>
    <row r="9" spans="1:2" x14ac:dyDescent="0.2">
      <c r="A9" t="s">
        <v>11</v>
      </c>
      <c r="B9">
        <v>6</v>
      </c>
    </row>
    <row r="10" spans="1:2" x14ac:dyDescent="0.2">
      <c r="A10" t="s">
        <v>31</v>
      </c>
      <c r="B10">
        <v>6</v>
      </c>
    </row>
    <row r="11" spans="1:2" x14ac:dyDescent="0.2">
      <c r="A11" t="s">
        <v>12</v>
      </c>
      <c r="B11">
        <v>6</v>
      </c>
    </row>
    <row r="12" spans="1:2" x14ac:dyDescent="0.2">
      <c r="A12" t="s">
        <v>13</v>
      </c>
      <c r="B12">
        <v>6</v>
      </c>
    </row>
    <row r="13" spans="1:2" x14ac:dyDescent="0.2">
      <c r="A13" t="s">
        <v>4</v>
      </c>
      <c r="B13">
        <v>6</v>
      </c>
    </row>
    <row r="14" spans="1:2" x14ac:dyDescent="0.2">
      <c r="A14" t="s">
        <v>19</v>
      </c>
      <c r="B14">
        <v>6</v>
      </c>
    </row>
    <row r="15" spans="1:2" x14ac:dyDescent="0.2">
      <c r="A15" t="s">
        <v>17</v>
      </c>
      <c r="B15">
        <v>5</v>
      </c>
    </row>
    <row r="16" spans="1:2" x14ac:dyDescent="0.2">
      <c r="A16" t="s">
        <v>18</v>
      </c>
      <c r="B16">
        <v>5</v>
      </c>
    </row>
    <row r="17" spans="1:2" x14ac:dyDescent="0.2">
      <c r="A17" t="s">
        <v>7</v>
      </c>
      <c r="B17">
        <v>5</v>
      </c>
    </row>
    <row r="18" spans="1:2" x14ac:dyDescent="0.2">
      <c r="A18" t="s">
        <v>5</v>
      </c>
      <c r="B18">
        <v>5</v>
      </c>
    </row>
    <row r="19" spans="1:2" x14ac:dyDescent="0.2">
      <c r="A19" t="s">
        <v>30</v>
      </c>
      <c r="B19">
        <v>5</v>
      </c>
    </row>
    <row r="20" spans="1:2" x14ac:dyDescent="0.2">
      <c r="A20" t="s">
        <v>16</v>
      </c>
      <c r="B20">
        <v>5</v>
      </c>
    </row>
    <row r="21" spans="1:2" x14ac:dyDescent="0.2">
      <c r="A21" t="s">
        <v>25</v>
      </c>
      <c r="B21">
        <v>4</v>
      </c>
    </row>
    <row r="22" spans="1:2" x14ac:dyDescent="0.2">
      <c r="A22" t="s">
        <v>9</v>
      </c>
      <c r="B22">
        <v>4</v>
      </c>
    </row>
    <row r="23" spans="1:2" x14ac:dyDescent="0.2">
      <c r="A23" t="s">
        <v>54</v>
      </c>
      <c r="B23">
        <v>4</v>
      </c>
    </row>
    <row r="24" spans="1:2" x14ac:dyDescent="0.2">
      <c r="A24" t="s">
        <v>33</v>
      </c>
      <c r="B24">
        <v>4</v>
      </c>
    </row>
    <row r="25" spans="1:2" x14ac:dyDescent="0.2">
      <c r="A25" t="s">
        <v>20</v>
      </c>
      <c r="B25">
        <v>4</v>
      </c>
    </row>
    <row r="26" spans="1:2" x14ac:dyDescent="0.2">
      <c r="A26" t="s">
        <v>89</v>
      </c>
      <c r="B26">
        <v>4</v>
      </c>
    </row>
    <row r="27" spans="1:2" x14ac:dyDescent="0.2">
      <c r="A27" t="s">
        <v>44</v>
      </c>
      <c r="B27">
        <v>3</v>
      </c>
    </row>
    <row r="28" spans="1:2" x14ac:dyDescent="0.2">
      <c r="A28" t="s">
        <v>15</v>
      </c>
      <c r="B28">
        <v>3</v>
      </c>
    </row>
    <row r="29" spans="1:2" x14ac:dyDescent="0.2">
      <c r="A29" t="s">
        <v>37</v>
      </c>
      <c r="B29">
        <v>3</v>
      </c>
    </row>
    <row r="30" spans="1:2" x14ac:dyDescent="0.2">
      <c r="A30" t="s">
        <v>8</v>
      </c>
      <c r="B30">
        <v>3</v>
      </c>
    </row>
    <row r="31" spans="1:2" x14ac:dyDescent="0.2">
      <c r="A31" t="s">
        <v>26</v>
      </c>
      <c r="B31">
        <v>3</v>
      </c>
    </row>
    <row r="32" spans="1:2" x14ac:dyDescent="0.2">
      <c r="A32" t="s">
        <v>60</v>
      </c>
      <c r="B32">
        <v>3</v>
      </c>
    </row>
    <row r="33" spans="1:2" x14ac:dyDescent="0.2">
      <c r="A33" t="s">
        <v>22</v>
      </c>
      <c r="B33">
        <v>3</v>
      </c>
    </row>
    <row r="34" spans="1:2" x14ac:dyDescent="0.2">
      <c r="A34" t="s">
        <v>43</v>
      </c>
      <c r="B34">
        <v>3</v>
      </c>
    </row>
    <row r="35" spans="1:2" x14ac:dyDescent="0.2">
      <c r="A35" t="s">
        <v>47</v>
      </c>
      <c r="B35">
        <v>3</v>
      </c>
    </row>
    <row r="36" spans="1:2" x14ac:dyDescent="0.2">
      <c r="A36" t="s">
        <v>39</v>
      </c>
      <c r="B36">
        <v>3</v>
      </c>
    </row>
    <row r="37" spans="1:2" x14ac:dyDescent="0.2">
      <c r="A37" t="s">
        <v>40</v>
      </c>
      <c r="B37">
        <v>3</v>
      </c>
    </row>
    <row r="38" spans="1:2" x14ac:dyDescent="0.2">
      <c r="A38" t="s">
        <v>75</v>
      </c>
      <c r="B38">
        <v>2</v>
      </c>
    </row>
    <row r="39" spans="1:2" x14ac:dyDescent="0.2">
      <c r="A39" t="s">
        <v>49</v>
      </c>
      <c r="B39">
        <v>2</v>
      </c>
    </row>
    <row r="40" spans="1:2" x14ac:dyDescent="0.2">
      <c r="A40" t="s">
        <v>68</v>
      </c>
      <c r="B40">
        <v>2</v>
      </c>
    </row>
    <row r="41" spans="1:2" x14ac:dyDescent="0.2">
      <c r="A41" t="s">
        <v>41</v>
      </c>
      <c r="B41">
        <v>2</v>
      </c>
    </row>
    <row r="42" spans="1:2" x14ac:dyDescent="0.2">
      <c r="A42" t="s">
        <v>72</v>
      </c>
      <c r="B42">
        <v>2</v>
      </c>
    </row>
    <row r="43" spans="1:2" x14ac:dyDescent="0.2">
      <c r="A43" t="s">
        <v>42</v>
      </c>
      <c r="B43">
        <v>2</v>
      </c>
    </row>
    <row r="44" spans="1:2" x14ac:dyDescent="0.2">
      <c r="A44" t="s">
        <v>48</v>
      </c>
      <c r="B44">
        <v>2</v>
      </c>
    </row>
    <row r="45" spans="1:2" x14ac:dyDescent="0.2">
      <c r="A45" t="s">
        <v>34</v>
      </c>
      <c r="B45">
        <v>2</v>
      </c>
    </row>
    <row r="46" spans="1:2" x14ac:dyDescent="0.2">
      <c r="A46" t="s">
        <v>90</v>
      </c>
      <c r="B46">
        <v>2</v>
      </c>
    </row>
    <row r="47" spans="1:2" x14ac:dyDescent="0.2">
      <c r="A47" t="s">
        <v>55</v>
      </c>
      <c r="B47">
        <v>2</v>
      </c>
    </row>
    <row r="48" spans="1:2" x14ac:dyDescent="0.2">
      <c r="A48" t="s">
        <v>57</v>
      </c>
      <c r="B48">
        <v>2</v>
      </c>
    </row>
    <row r="49" spans="1:2" x14ac:dyDescent="0.2">
      <c r="A49" t="s">
        <v>62</v>
      </c>
      <c r="B49">
        <v>2</v>
      </c>
    </row>
    <row r="50" spans="1:2" x14ac:dyDescent="0.2">
      <c r="A50" t="s">
        <v>63</v>
      </c>
      <c r="B50">
        <v>2</v>
      </c>
    </row>
    <row r="51" spans="1:2" x14ac:dyDescent="0.2">
      <c r="A51" t="s">
        <v>28</v>
      </c>
      <c r="B51">
        <v>2</v>
      </c>
    </row>
    <row r="52" spans="1:2" x14ac:dyDescent="0.2">
      <c r="A52" t="s">
        <v>21</v>
      </c>
      <c r="B52">
        <v>2</v>
      </c>
    </row>
    <row r="53" spans="1:2" x14ac:dyDescent="0.2">
      <c r="A53" t="s">
        <v>58</v>
      </c>
      <c r="B53">
        <v>1</v>
      </c>
    </row>
    <row r="54" spans="1:2" x14ac:dyDescent="0.2">
      <c r="A54" t="s">
        <v>53</v>
      </c>
      <c r="B54">
        <v>1</v>
      </c>
    </row>
    <row r="55" spans="1:2" x14ac:dyDescent="0.2">
      <c r="A55" t="s">
        <v>29</v>
      </c>
      <c r="B55">
        <v>1</v>
      </c>
    </row>
    <row r="56" spans="1:2" x14ac:dyDescent="0.2">
      <c r="A56" t="s">
        <v>78</v>
      </c>
      <c r="B56">
        <v>1</v>
      </c>
    </row>
    <row r="57" spans="1:2" x14ac:dyDescent="0.2">
      <c r="A57" t="s">
        <v>77</v>
      </c>
      <c r="B57">
        <v>1</v>
      </c>
    </row>
    <row r="58" spans="1:2" x14ac:dyDescent="0.2">
      <c r="A58" t="s">
        <v>38</v>
      </c>
      <c r="B58">
        <v>1</v>
      </c>
    </row>
    <row r="59" spans="1:2" x14ac:dyDescent="0.2">
      <c r="A59" t="s">
        <v>91</v>
      </c>
      <c r="B59">
        <v>1</v>
      </c>
    </row>
    <row r="60" spans="1:2" x14ac:dyDescent="0.2">
      <c r="A60" t="s">
        <v>69</v>
      </c>
      <c r="B60">
        <v>1</v>
      </c>
    </row>
    <row r="61" spans="1:2" x14ac:dyDescent="0.2">
      <c r="A61" t="s">
        <v>51</v>
      </c>
      <c r="B61">
        <v>1</v>
      </c>
    </row>
    <row r="62" spans="1:2" x14ac:dyDescent="0.2">
      <c r="A62" t="s">
        <v>74</v>
      </c>
      <c r="B62">
        <v>1</v>
      </c>
    </row>
    <row r="63" spans="1:2" x14ac:dyDescent="0.2">
      <c r="A63" t="s">
        <v>14</v>
      </c>
      <c r="B63">
        <v>1</v>
      </c>
    </row>
    <row r="64" spans="1:2" x14ac:dyDescent="0.2">
      <c r="A64" t="s">
        <v>27</v>
      </c>
      <c r="B64">
        <v>1</v>
      </c>
    </row>
    <row r="65" spans="1:2" x14ac:dyDescent="0.2">
      <c r="A65" t="s">
        <v>71</v>
      </c>
      <c r="B65">
        <v>1</v>
      </c>
    </row>
    <row r="66" spans="1:2" x14ac:dyDescent="0.2">
      <c r="A66" t="s">
        <v>56</v>
      </c>
      <c r="B66">
        <v>1</v>
      </c>
    </row>
    <row r="67" spans="1:2" x14ac:dyDescent="0.2">
      <c r="A67" t="s">
        <v>24</v>
      </c>
      <c r="B67">
        <v>1</v>
      </c>
    </row>
    <row r="68" spans="1:2" x14ac:dyDescent="0.2">
      <c r="A68" t="s">
        <v>35</v>
      </c>
      <c r="B68">
        <v>1</v>
      </c>
    </row>
    <row r="69" spans="1:2" x14ac:dyDescent="0.2">
      <c r="A69" t="s">
        <v>52</v>
      </c>
      <c r="B69">
        <v>1</v>
      </c>
    </row>
    <row r="70" spans="1:2" x14ac:dyDescent="0.2">
      <c r="B70">
        <f>SUM(Table3[Кол-во заявлений])</f>
        <v>439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5" workbookViewId="0">
      <selection activeCell="D47" sqref="D47"/>
    </sheetView>
  </sheetViews>
  <sheetFormatPr baseColWidth="10" defaultColWidth="8.83203125" defaultRowHeight="16" x14ac:dyDescent="0.2"/>
  <cols>
    <col min="1" max="1" width="28.1640625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58</v>
      </c>
      <c r="B2">
        <v>1</v>
      </c>
    </row>
    <row r="3" spans="1:2" x14ac:dyDescent="0.2">
      <c r="A3" t="s">
        <v>25</v>
      </c>
      <c r="B3">
        <v>1</v>
      </c>
    </row>
    <row r="4" spans="1:2" x14ac:dyDescent="0.2">
      <c r="A4" t="s">
        <v>29</v>
      </c>
      <c r="B4">
        <v>1</v>
      </c>
    </row>
    <row r="5" spans="1:2" x14ac:dyDescent="0.2">
      <c r="A5" t="s">
        <v>92</v>
      </c>
      <c r="B5">
        <v>1</v>
      </c>
    </row>
    <row r="6" spans="1:2" x14ac:dyDescent="0.2">
      <c r="A6" t="s">
        <v>54</v>
      </c>
      <c r="B6">
        <v>1</v>
      </c>
    </row>
    <row r="7" spans="1:2" x14ac:dyDescent="0.2">
      <c r="A7" t="s">
        <v>36</v>
      </c>
      <c r="B7">
        <v>1</v>
      </c>
    </row>
    <row r="8" spans="1:2" x14ac:dyDescent="0.2">
      <c r="A8" t="s">
        <v>38</v>
      </c>
      <c r="B8">
        <v>1</v>
      </c>
    </row>
    <row r="9" spans="1:2" x14ac:dyDescent="0.2">
      <c r="A9" t="s">
        <v>26</v>
      </c>
      <c r="B9">
        <v>1</v>
      </c>
    </row>
    <row r="10" spans="1:2" x14ac:dyDescent="0.2">
      <c r="A10" t="s">
        <v>33</v>
      </c>
      <c r="B10">
        <v>1</v>
      </c>
    </row>
    <row r="11" spans="1:2" x14ac:dyDescent="0.2">
      <c r="A11" t="s">
        <v>81</v>
      </c>
      <c r="B11">
        <v>1</v>
      </c>
    </row>
    <row r="12" spans="1:2" x14ac:dyDescent="0.2">
      <c r="A12" t="s">
        <v>70</v>
      </c>
      <c r="B12">
        <v>1</v>
      </c>
    </row>
    <row r="13" spans="1:2" x14ac:dyDescent="0.2">
      <c r="A13" t="s">
        <v>42</v>
      </c>
      <c r="B13">
        <v>1</v>
      </c>
    </row>
    <row r="14" spans="1:2" x14ac:dyDescent="0.2">
      <c r="A14" t="s">
        <v>60</v>
      </c>
      <c r="B14">
        <v>1</v>
      </c>
    </row>
    <row r="15" spans="1:2" x14ac:dyDescent="0.2">
      <c r="A15" t="s">
        <v>18</v>
      </c>
      <c r="B15">
        <v>1</v>
      </c>
    </row>
    <row r="16" spans="1:2" x14ac:dyDescent="0.2">
      <c r="A16" t="s">
        <v>43</v>
      </c>
      <c r="B16">
        <v>1</v>
      </c>
    </row>
    <row r="17" spans="1:2" x14ac:dyDescent="0.2">
      <c r="A17" t="s">
        <v>40</v>
      </c>
      <c r="B17">
        <v>1</v>
      </c>
    </row>
    <row r="18" spans="1:2" x14ac:dyDescent="0.2">
      <c r="A18" t="s">
        <v>61</v>
      </c>
      <c r="B18">
        <v>1</v>
      </c>
    </row>
    <row r="19" spans="1:2" x14ac:dyDescent="0.2">
      <c r="A19" t="s">
        <v>34</v>
      </c>
      <c r="B19">
        <v>1</v>
      </c>
    </row>
    <row r="20" spans="1:2" x14ac:dyDescent="0.2">
      <c r="A20" t="s">
        <v>31</v>
      </c>
      <c r="B20">
        <v>1</v>
      </c>
    </row>
    <row r="21" spans="1:2" x14ac:dyDescent="0.2">
      <c r="A21" t="s">
        <v>55</v>
      </c>
      <c r="B21">
        <v>1</v>
      </c>
    </row>
    <row r="22" spans="1:2" x14ac:dyDescent="0.2">
      <c r="A22" t="s">
        <v>12</v>
      </c>
      <c r="B22">
        <v>1</v>
      </c>
    </row>
    <row r="23" spans="1:2" x14ac:dyDescent="0.2">
      <c r="A23" t="s">
        <v>93</v>
      </c>
      <c r="B23">
        <v>1</v>
      </c>
    </row>
    <row r="24" spans="1:2" x14ac:dyDescent="0.2">
      <c r="A24" t="s">
        <v>13</v>
      </c>
      <c r="B24">
        <v>1</v>
      </c>
    </row>
    <row r="25" spans="1:2" x14ac:dyDescent="0.2">
      <c r="A25" t="s">
        <v>57</v>
      </c>
      <c r="B25">
        <v>1</v>
      </c>
    </row>
    <row r="26" spans="1:2" x14ac:dyDescent="0.2">
      <c r="A26" t="s">
        <v>63</v>
      </c>
      <c r="B26">
        <v>1</v>
      </c>
    </row>
    <row r="27" spans="1:2" x14ac:dyDescent="0.2">
      <c r="A27" t="s">
        <v>94</v>
      </c>
      <c r="B27">
        <v>1</v>
      </c>
    </row>
    <row r="28" spans="1:2" x14ac:dyDescent="0.2">
      <c r="A28" t="s">
        <v>16</v>
      </c>
      <c r="B28">
        <v>1</v>
      </c>
    </row>
    <row r="29" spans="1:2" x14ac:dyDescent="0.2">
      <c r="A29" t="s">
        <v>66</v>
      </c>
      <c r="B29">
        <v>1</v>
      </c>
    </row>
    <row r="30" spans="1:2" x14ac:dyDescent="0.2">
      <c r="A30" t="s">
        <v>23</v>
      </c>
      <c r="B30">
        <v>2</v>
      </c>
    </row>
    <row r="31" spans="1:2" x14ac:dyDescent="0.2">
      <c r="A31" t="s">
        <v>41</v>
      </c>
      <c r="B31">
        <v>2</v>
      </c>
    </row>
    <row r="32" spans="1:2" x14ac:dyDescent="0.2">
      <c r="A32" t="s">
        <v>15</v>
      </c>
      <c r="B32">
        <v>2</v>
      </c>
    </row>
    <row r="33" spans="1:2" x14ac:dyDescent="0.2">
      <c r="A33" t="s">
        <v>69</v>
      </c>
      <c r="B33">
        <v>2</v>
      </c>
    </row>
    <row r="34" spans="1:2" x14ac:dyDescent="0.2">
      <c r="A34" t="s">
        <v>27</v>
      </c>
      <c r="B34">
        <v>2</v>
      </c>
    </row>
    <row r="35" spans="1:2" x14ac:dyDescent="0.2">
      <c r="A35" t="s">
        <v>71</v>
      </c>
      <c r="B35">
        <v>2</v>
      </c>
    </row>
    <row r="36" spans="1:2" x14ac:dyDescent="0.2">
      <c r="A36" t="s">
        <v>5</v>
      </c>
      <c r="B36">
        <v>2</v>
      </c>
    </row>
    <row r="37" spans="1:2" x14ac:dyDescent="0.2">
      <c r="A37" t="s">
        <v>30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48</v>
      </c>
      <c r="B39">
        <v>2</v>
      </c>
    </row>
    <row r="40" spans="1:2" x14ac:dyDescent="0.2">
      <c r="A40" t="s">
        <v>7</v>
      </c>
      <c r="B40">
        <v>2</v>
      </c>
    </row>
    <row r="41" spans="1:2" x14ac:dyDescent="0.2">
      <c r="A41" t="s">
        <v>20</v>
      </c>
      <c r="B41">
        <v>2</v>
      </c>
    </row>
    <row r="42" spans="1:2" x14ac:dyDescent="0.2">
      <c r="A42" t="s">
        <v>39</v>
      </c>
      <c r="B42">
        <v>2</v>
      </c>
    </row>
    <row r="43" spans="1:2" x14ac:dyDescent="0.2">
      <c r="A43" t="s">
        <v>45</v>
      </c>
      <c r="B43">
        <v>2</v>
      </c>
    </row>
    <row r="44" spans="1:2" x14ac:dyDescent="0.2">
      <c r="A44" t="s">
        <v>67</v>
      </c>
      <c r="B44">
        <v>2</v>
      </c>
    </row>
    <row r="45" spans="1:2" x14ac:dyDescent="0.2">
      <c r="A45" t="s">
        <v>19</v>
      </c>
      <c r="B45">
        <v>2</v>
      </c>
    </row>
    <row r="46" spans="1:2" x14ac:dyDescent="0.2">
      <c r="A46" t="s">
        <v>37</v>
      </c>
      <c r="B46">
        <v>3</v>
      </c>
    </row>
    <row r="47" spans="1:2" x14ac:dyDescent="0.2">
      <c r="A47" t="s">
        <v>8</v>
      </c>
      <c r="B47">
        <v>3</v>
      </c>
    </row>
    <row r="48" spans="1:2" x14ac:dyDescent="0.2">
      <c r="A48" t="s">
        <v>6</v>
      </c>
      <c r="B48">
        <v>3</v>
      </c>
    </row>
    <row r="49" spans="1:2" x14ac:dyDescent="0.2">
      <c r="A49" t="s">
        <v>14</v>
      </c>
      <c r="B49">
        <v>3</v>
      </c>
    </row>
    <row r="50" spans="1:2" x14ac:dyDescent="0.2">
      <c r="A50" t="s">
        <v>11</v>
      </c>
      <c r="B50">
        <v>3</v>
      </c>
    </row>
    <row r="51" spans="1:2" x14ac:dyDescent="0.2">
      <c r="A51" t="s">
        <v>4</v>
      </c>
      <c r="B51">
        <v>3</v>
      </c>
    </row>
    <row r="52" spans="1:2" x14ac:dyDescent="0.2">
      <c r="A52" t="s">
        <v>3</v>
      </c>
      <c r="B52">
        <v>4</v>
      </c>
    </row>
    <row r="53" spans="1:2" x14ac:dyDescent="0.2">
      <c r="A53" t="s">
        <v>9</v>
      </c>
      <c r="B53">
        <v>6</v>
      </c>
    </row>
    <row r="54" spans="1:2" x14ac:dyDescent="0.2">
      <c r="A54" t="s">
        <v>21</v>
      </c>
      <c r="B54">
        <v>6</v>
      </c>
    </row>
    <row r="55" spans="1:2" x14ac:dyDescent="0.2">
      <c r="A55" t="s">
        <v>2</v>
      </c>
      <c r="B55">
        <v>7</v>
      </c>
    </row>
    <row r="56" spans="1:2" x14ac:dyDescent="0.2">
      <c r="A56" t="s">
        <v>1</v>
      </c>
      <c r="B56">
        <v>19</v>
      </c>
    </row>
    <row r="57" spans="1:2" x14ac:dyDescent="0.2">
      <c r="A57" t="s">
        <v>0</v>
      </c>
      <c r="B57">
        <v>94</v>
      </c>
    </row>
    <row r="58" spans="1:2" x14ac:dyDescent="0.2">
      <c r="B58">
        <f>SUM(Table4[Кол-во заявлений])</f>
        <v>214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topLeftCell="A25" workbookViewId="0">
      <selection activeCell="B63" sqref="B63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49</v>
      </c>
      <c r="B2">
        <v>1</v>
      </c>
    </row>
    <row r="3" spans="1:2" x14ac:dyDescent="0.2">
      <c r="A3" t="s">
        <v>95</v>
      </c>
      <c r="B3">
        <v>1</v>
      </c>
    </row>
    <row r="4" spans="1:2" x14ac:dyDescent="0.2">
      <c r="A4" t="s">
        <v>23</v>
      </c>
      <c r="B4">
        <v>1</v>
      </c>
    </row>
    <row r="5" spans="1:2" x14ac:dyDescent="0.2">
      <c r="A5" t="s">
        <v>72</v>
      </c>
      <c r="B5">
        <v>1</v>
      </c>
    </row>
    <row r="6" spans="1:2" x14ac:dyDescent="0.2">
      <c r="A6" t="s">
        <v>96</v>
      </c>
      <c r="B6">
        <v>1</v>
      </c>
    </row>
    <row r="7" spans="1:2" x14ac:dyDescent="0.2">
      <c r="A7" t="s">
        <v>97</v>
      </c>
      <c r="B7">
        <v>1</v>
      </c>
    </row>
    <row r="8" spans="1:2" x14ac:dyDescent="0.2">
      <c r="A8" t="s">
        <v>98</v>
      </c>
      <c r="B8">
        <v>1</v>
      </c>
    </row>
    <row r="9" spans="1:2" x14ac:dyDescent="0.2">
      <c r="A9" t="s">
        <v>74</v>
      </c>
      <c r="B9">
        <v>1</v>
      </c>
    </row>
    <row r="10" spans="1:2" x14ac:dyDescent="0.2">
      <c r="A10" t="s">
        <v>70</v>
      </c>
      <c r="B10">
        <v>1</v>
      </c>
    </row>
    <row r="11" spans="1:2" x14ac:dyDescent="0.2">
      <c r="A11" t="s">
        <v>17</v>
      </c>
      <c r="B11">
        <v>1</v>
      </c>
    </row>
    <row r="12" spans="1:2" x14ac:dyDescent="0.2">
      <c r="A12" t="s">
        <v>22</v>
      </c>
      <c r="B12">
        <v>1</v>
      </c>
    </row>
    <row r="13" spans="1:2" x14ac:dyDescent="0.2">
      <c r="A13" t="s">
        <v>99</v>
      </c>
      <c r="B13">
        <v>1</v>
      </c>
    </row>
    <row r="14" spans="1:2" x14ac:dyDescent="0.2">
      <c r="A14" t="s">
        <v>100</v>
      </c>
      <c r="B14">
        <v>1</v>
      </c>
    </row>
    <row r="15" spans="1:2" x14ac:dyDescent="0.2">
      <c r="A15" t="s">
        <v>40</v>
      </c>
      <c r="B15">
        <v>1</v>
      </c>
    </row>
    <row r="16" spans="1:2" x14ac:dyDescent="0.2">
      <c r="A16" t="s">
        <v>61</v>
      </c>
      <c r="B16">
        <v>1</v>
      </c>
    </row>
    <row r="17" spans="1:2" x14ac:dyDescent="0.2">
      <c r="A17" t="s">
        <v>11</v>
      </c>
      <c r="B17">
        <v>1</v>
      </c>
    </row>
    <row r="18" spans="1:2" x14ac:dyDescent="0.2">
      <c r="A18" t="s">
        <v>55</v>
      </c>
      <c r="B18">
        <v>1</v>
      </c>
    </row>
    <row r="19" spans="1:2" x14ac:dyDescent="0.2">
      <c r="A19" t="s">
        <v>24</v>
      </c>
      <c r="B19">
        <v>1</v>
      </c>
    </row>
    <row r="20" spans="1:2" x14ac:dyDescent="0.2">
      <c r="A20" t="s">
        <v>35</v>
      </c>
      <c r="B20">
        <v>1</v>
      </c>
    </row>
    <row r="21" spans="1:2" x14ac:dyDescent="0.2">
      <c r="A21" t="s">
        <v>101</v>
      </c>
      <c r="B21">
        <v>1</v>
      </c>
    </row>
    <row r="22" spans="1:2" x14ac:dyDescent="0.2">
      <c r="A22" t="s">
        <v>57</v>
      </c>
      <c r="B22">
        <v>1</v>
      </c>
    </row>
    <row r="23" spans="1:2" x14ac:dyDescent="0.2">
      <c r="A23" t="s">
        <v>102</v>
      </c>
      <c r="B23">
        <v>1</v>
      </c>
    </row>
    <row r="24" spans="1:2" x14ac:dyDescent="0.2">
      <c r="A24" t="s">
        <v>28</v>
      </c>
      <c r="B24">
        <v>1</v>
      </c>
    </row>
    <row r="25" spans="1:2" x14ac:dyDescent="0.2">
      <c r="A25" t="s">
        <v>52</v>
      </c>
      <c r="B25">
        <v>1</v>
      </c>
    </row>
    <row r="26" spans="1:2" x14ac:dyDescent="0.2">
      <c r="A26" t="s">
        <v>84</v>
      </c>
      <c r="B26">
        <v>1</v>
      </c>
    </row>
    <row r="27" spans="1:2" x14ac:dyDescent="0.2">
      <c r="A27" t="s">
        <v>41</v>
      </c>
      <c r="B27">
        <v>2</v>
      </c>
    </row>
    <row r="28" spans="1:2" x14ac:dyDescent="0.2">
      <c r="A28" t="s">
        <v>37</v>
      </c>
      <c r="B28">
        <v>2</v>
      </c>
    </row>
    <row r="29" spans="1:2" x14ac:dyDescent="0.2">
      <c r="A29" t="s">
        <v>26</v>
      </c>
      <c r="B29">
        <v>2</v>
      </c>
    </row>
    <row r="30" spans="1:2" x14ac:dyDescent="0.2">
      <c r="A30" t="s">
        <v>76</v>
      </c>
      <c r="B30">
        <v>2</v>
      </c>
    </row>
    <row r="31" spans="1:2" x14ac:dyDescent="0.2">
      <c r="A31" t="s">
        <v>14</v>
      </c>
      <c r="B31">
        <v>2</v>
      </c>
    </row>
    <row r="32" spans="1:2" x14ac:dyDescent="0.2">
      <c r="A32" t="s">
        <v>30</v>
      </c>
      <c r="B32">
        <v>2</v>
      </c>
    </row>
    <row r="33" spans="1:2" x14ac:dyDescent="0.2">
      <c r="A33" t="s">
        <v>64</v>
      </c>
      <c r="B33">
        <v>2</v>
      </c>
    </row>
    <row r="34" spans="1:2" x14ac:dyDescent="0.2">
      <c r="A34" t="s">
        <v>32</v>
      </c>
      <c r="B34">
        <v>2</v>
      </c>
    </row>
    <row r="35" spans="1:2" x14ac:dyDescent="0.2">
      <c r="A35" t="s">
        <v>63</v>
      </c>
      <c r="B35">
        <v>2</v>
      </c>
    </row>
    <row r="36" spans="1:2" x14ac:dyDescent="0.2">
      <c r="A36" t="s">
        <v>44</v>
      </c>
      <c r="B36">
        <v>3</v>
      </c>
    </row>
    <row r="37" spans="1:2" x14ac:dyDescent="0.2">
      <c r="A37" t="s">
        <v>25</v>
      </c>
      <c r="B37">
        <v>3</v>
      </c>
    </row>
    <row r="38" spans="1:2" x14ac:dyDescent="0.2">
      <c r="A38" t="s">
        <v>9</v>
      </c>
      <c r="B38">
        <v>3</v>
      </c>
    </row>
    <row r="39" spans="1:2" x14ac:dyDescent="0.2">
      <c r="A39" t="s">
        <v>15</v>
      </c>
      <c r="B39">
        <v>3</v>
      </c>
    </row>
    <row r="40" spans="1:2" x14ac:dyDescent="0.2">
      <c r="A40" t="s">
        <v>36</v>
      </c>
      <c r="B40">
        <v>3</v>
      </c>
    </row>
    <row r="41" spans="1:2" x14ac:dyDescent="0.2">
      <c r="A41" t="s">
        <v>8</v>
      </c>
      <c r="B41">
        <v>3</v>
      </c>
    </row>
    <row r="42" spans="1:2" x14ac:dyDescent="0.2">
      <c r="A42" t="s">
        <v>50</v>
      </c>
      <c r="B42">
        <v>3</v>
      </c>
    </row>
    <row r="43" spans="1:2" x14ac:dyDescent="0.2">
      <c r="A43" t="s">
        <v>18</v>
      </c>
      <c r="B43">
        <v>3</v>
      </c>
    </row>
    <row r="44" spans="1:2" x14ac:dyDescent="0.2">
      <c r="A44" t="s">
        <v>27</v>
      </c>
      <c r="B44">
        <v>3</v>
      </c>
    </row>
    <row r="45" spans="1:2" x14ac:dyDescent="0.2">
      <c r="A45" t="s">
        <v>5</v>
      </c>
      <c r="B45">
        <v>3</v>
      </c>
    </row>
    <row r="46" spans="1:2" x14ac:dyDescent="0.2">
      <c r="A46" t="s">
        <v>56</v>
      </c>
      <c r="B46">
        <v>3</v>
      </c>
    </row>
    <row r="47" spans="1:2" x14ac:dyDescent="0.2">
      <c r="A47" t="s">
        <v>3</v>
      </c>
      <c r="B47">
        <v>3</v>
      </c>
    </row>
    <row r="48" spans="1:2" x14ac:dyDescent="0.2">
      <c r="A48" t="s">
        <v>31</v>
      </c>
      <c r="B48">
        <v>3</v>
      </c>
    </row>
    <row r="49" spans="1:2" x14ac:dyDescent="0.2">
      <c r="A49" t="s">
        <v>4</v>
      </c>
      <c r="B49">
        <v>3</v>
      </c>
    </row>
    <row r="50" spans="1:2" x14ac:dyDescent="0.2">
      <c r="A50" t="s">
        <v>39</v>
      </c>
      <c r="B50">
        <v>3</v>
      </c>
    </row>
    <row r="51" spans="1:2" x14ac:dyDescent="0.2">
      <c r="A51" t="s">
        <v>10</v>
      </c>
      <c r="B51">
        <v>3</v>
      </c>
    </row>
    <row r="52" spans="1:2" x14ac:dyDescent="0.2">
      <c r="A52" t="s">
        <v>90</v>
      </c>
      <c r="B52">
        <v>3</v>
      </c>
    </row>
    <row r="53" spans="1:2" x14ac:dyDescent="0.2">
      <c r="A53" t="s">
        <v>103</v>
      </c>
      <c r="B53">
        <v>3</v>
      </c>
    </row>
    <row r="54" spans="1:2" x14ac:dyDescent="0.2">
      <c r="A54" t="s">
        <v>33</v>
      </c>
      <c r="B54">
        <v>4</v>
      </c>
    </row>
    <row r="55" spans="1:2" x14ac:dyDescent="0.2">
      <c r="A55" t="s">
        <v>65</v>
      </c>
      <c r="B55">
        <v>4</v>
      </c>
    </row>
    <row r="56" spans="1:2" x14ac:dyDescent="0.2">
      <c r="A56" t="s">
        <v>6</v>
      </c>
      <c r="B56">
        <v>5</v>
      </c>
    </row>
    <row r="57" spans="1:2" x14ac:dyDescent="0.2">
      <c r="A57" t="s">
        <v>7</v>
      </c>
      <c r="B57">
        <v>5</v>
      </c>
    </row>
    <row r="58" spans="1:2" x14ac:dyDescent="0.2">
      <c r="A58" t="s">
        <v>29</v>
      </c>
      <c r="B58">
        <v>6</v>
      </c>
    </row>
    <row r="59" spans="1:2" x14ac:dyDescent="0.2">
      <c r="A59" t="s">
        <v>2</v>
      </c>
      <c r="B59">
        <v>6</v>
      </c>
    </row>
    <row r="60" spans="1:2" x14ac:dyDescent="0.2">
      <c r="A60" t="s">
        <v>1</v>
      </c>
      <c r="B60">
        <v>22</v>
      </c>
    </row>
    <row r="61" spans="1:2" x14ac:dyDescent="0.2">
      <c r="A61" t="s">
        <v>0</v>
      </c>
      <c r="B61">
        <v>124</v>
      </c>
    </row>
    <row r="62" spans="1:2" x14ac:dyDescent="0.2">
      <c r="B62">
        <f>SUM(Table5[Кол-во заявлений])</f>
        <v>273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"/>
  <sheetViews>
    <sheetView topLeftCell="A10" workbookViewId="0">
      <selection activeCell="D52" sqref="D52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49</v>
      </c>
      <c r="B2">
        <v>1</v>
      </c>
    </row>
    <row r="3" spans="1:2" x14ac:dyDescent="0.2">
      <c r="A3" t="s">
        <v>53</v>
      </c>
      <c r="B3">
        <v>1</v>
      </c>
    </row>
    <row r="4" spans="1:2" x14ac:dyDescent="0.2">
      <c r="A4" t="s">
        <v>29</v>
      </c>
      <c r="B4">
        <v>1</v>
      </c>
    </row>
    <row r="5" spans="1:2" x14ac:dyDescent="0.2">
      <c r="A5" t="s">
        <v>54</v>
      </c>
      <c r="B5">
        <v>1</v>
      </c>
    </row>
    <row r="6" spans="1:2" x14ac:dyDescent="0.2">
      <c r="A6" t="s">
        <v>96</v>
      </c>
      <c r="B6">
        <v>1</v>
      </c>
    </row>
    <row r="7" spans="1:2" x14ac:dyDescent="0.2">
      <c r="A7" t="s">
        <v>45</v>
      </c>
      <c r="B7">
        <v>1</v>
      </c>
    </row>
    <row r="8" spans="1:2" x14ac:dyDescent="0.2">
      <c r="A8" t="s">
        <v>97</v>
      </c>
      <c r="B8">
        <v>1</v>
      </c>
    </row>
    <row r="9" spans="1:2" x14ac:dyDescent="0.2">
      <c r="A9" t="s">
        <v>8</v>
      </c>
      <c r="B9">
        <v>1</v>
      </c>
    </row>
    <row r="10" spans="1:2" x14ac:dyDescent="0.2">
      <c r="A10" t="s">
        <v>50</v>
      </c>
      <c r="B10">
        <v>1</v>
      </c>
    </row>
    <row r="11" spans="1:2" x14ac:dyDescent="0.2">
      <c r="A11" t="s">
        <v>26</v>
      </c>
      <c r="B11">
        <v>1</v>
      </c>
    </row>
    <row r="12" spans="1:2" x14ac:dyDescent="0.2">
      <c r="A12" t="s">
        <v>33</v>
      </c>
      <c r="B12">
        <v>1</v>
      </c>
    </row>
    <row r="13" spans="1:2" x14ac:dyDescent="0.2">
      <c r="A13" t="s">
        <v>80</v>
      </c>
      <c r="B13">
        <v>1</v>
      </c>
    </row>
    <row r="14" spans="1:2" x14ac:dyDescent="0.2">
      <c r="A14" t="s">
        <v>104</v>
      </c>
      <c r="B14">
        <v>1</v>
      </c>
    </row>
    <row r="15" spans="1:2" x14ac:dyDescent="0.2">
      <c r="A15" t="s">
        <v>76</v>
      </c>
      <c r="B15">
        <v>1</v>
      </c>
    </row>
    <row r="16" spans="1:2" x14ac:dyDescent="0.2">
      <c r="A16" t="s">
        <v>42</v>
      </c>
      <c r="B16">
        <v>1</v>
      </c>
    </row>
    <row r="17" spans="1:2" x14ac:dyDescent="0.2">
      <c r="A17" t="s">
        <v>59</v>
      </c>
      <c r="B17">
        <v>1</v>
      </c>
    </row>
    <row r="18" spans="1:2" x14ac:dyDescent="0.2">
      <c r="A18" t="s">
        <v>6</v>
      </c>
      <c r="B18">
        <v>1</v>
      </c>
    </row>
    <row r="19" spans="1:2" x14ac:dyDescent="0.2">
      <c r="A19" t="s">
        <v>71</v>
      </c>
      <c r="B19">
        <v>1</v>
      </c>
    </row>
    <row r="20" spans="1:2" x14ac:dyDescent="0.2">
      <c r="A20" t="s">
        <v>105</v>
      </c>
      <c r="B20">
        <v>1</v>
      </c>
    </row>
    <row r="21" spans="1:2" x14ac:dyDescent="0.2">
      <c r="A21" t="s">
        <v>30</v>
      </c>
      <c r="B21">
        <v>1</v>
      </c>
    </row>
    <row r="22" spans="1:2" x14ac:dyDescent="0.2">
      <c r="A22" t="s">
        <v>10</v>
      </c>
      <c r="B22">
        <v>1</v>
      </c>
    </row>
    <row r="23" spans="1:2" x14ac:dyDescent="0.2">
      <c r="A23" t="s">
        <v>73</v>
      </c>
      <c r="B23">
        <v>1</v>
      </c>
    </row>
    <row r="24" spans="1:2" x14ac:dyDescent="0.2">
      <c r="A24" t="s">
        <v>47</v>
      </c>
      <c r="B24">
        <v>1</v>
      </c>
    </row>
    <row r="25" spans="1:2" x14ac:dyDescent="0.2">
      <c r="A25" t="s">
        <v>31</v>
      </c>
      <c r="B25">
        <v>1</v>
      </c>
    </row>
    <row r="26" spans="1:2" x14ac:dyDescent="0.2">
      <c r="A26" t="s">
        <v>55</v>
      </c>
      <c r="B26">
        <v>1</v>
      </c>
    </row>
    <row r="27" spans="1:2" x14ac:dyDescent="0.2">
      <c r="A27" t="s">
        <v>106</v>
      </c>
      <c r="B27">
        <v>1</v>
      </c>
    </row>
    <row r="28" spans="1:2" x14ac:dyDescent="0.2">
      <c r="A28" t="s">
        <v>24</v>
      </c>
      <c r="B28">
        <v>1</v>
      </c>
    </row>
    <row r="29" spans="1:2" x14ac:dyDescent="0.2">
      <c r="A29" t="s">
        <v>12</v>
      </c>
      <c r="B29">
        <v>1</v>
      </c>
    </row>
    <row r="30" spans="1:2" x14ac:dyDescent="0.2">
      <c r="A30" t="s">
        <v>35</v>
      </c>
      <c r="B30">
        <v>1</v>
      </c>
    </row>
    <row r="31" spans="1:2" x14ac:dyDescent="0.2">
      <c r="A31" t="s">
        <v>13</v>
      </c>
      <c r="B31">
        <v>1</v>
      </c>
    </row>
    <row r="32" spans="1:2" x14ac:dyDescent="0.2">
      <c r="A32" t="s">
        <v>21</v>
      </c>
      <c r="B32">
        <v>1</v>
      </c>
    </row>
    <row r="33" spans="1:2" x14ac:dyDescent="0.2">
      <c r="A33" t="s">
        <v>103</v>
      </c>
      <c r="B33">
        <v>1</v>
      </c>
    </row>
    <row r="34" spans="1:2" x14ac:dyDescent="0.2">
      <c r="A34" t="s">
        <v>134</v>
      </c>
      <c r="B34">
        <v>1</v>
      </c>
    </row>
    <row r="35" spans="1:2" x14ac:dyDescent="0.2">
      <c r="A35" t="s">
        <v>15</v>
      </c>
      <c r="B35">
        <v>2</v>
      </c>
    </row>
    <row r="36" spans="1:2" x14ac:dyDescent="0.2">
      <c r="A36" t="s">
        <v>2</v>
      </c>
      <c r="B36">
        <v>2</v>
      </c>
    </row>
    <row r="37" spans="1:2" x14ac:dyDescent="0.2">
      <c r="A37" t="s">
        <v>14</v>
      </c>
      <c r="B37">
        <v>2</v>
      </c>
    </row>
    <row r="38" spans="1:2" x14ac:dyDescent="0.2">
      <c r="A38" t="s">
        <v>27</v>
      </c>
      <c r="B38">
        <v>2</v>
      </c>
    </row>
    <row r="39" spans="1:2" x14ac:dyDescent="0.2">
      <c r="A39" t="s">
        <v>61</v>
      </c>
      <c r="B39">
        <v>2</v>
      </c>
    </row>
    <row r="40" spans="1:2" x14ac:dyDescent="0.2">
      <c r="A40" t="s">
        <v>7</v>
      </c>
      <c r="B40">
        <v>2</v>
      </c>
    </row>
    <row r="41" spans="1:2" x14ac:dyDescent="0.2">
      <c r="A41" t="s">
        <v>39</v>
      </c>
      <c r="B41">
        <v>2</v>
      </c>
    </row>
    <row r="42" spans="1:2" x14ac:dyDescent="0.2">
      <c r="A42" t="s">
        <v>98</v>
      </c>
      <c r="B42">
        <v>2</v>
      </c>
    </row>
    <row r="43" spans="1:2" x14ac:dyDescent="0.2">
      <c r="A43" t="s">
        <v>9</v>
      </c>
      <c r="B43">
        <v>3</v>
      </c>
    </row>
    <row r="44" spans="1:2" x14ac:dyDescent="0.2">
      <c r="A44" t="s">
        <v>17</v>
      </c>
      <c r="B44">
        <v>3</v>
      </c>
    </row>
    <row r="45" spans="1:2" x14ac:dyDescent="0.2">
      <c r="A45" t="s">
        <v>5</v>
      </c>
      <c r="B45">
        <v>3</v>
      </c>
    </row>
    <row r="46" spans="1:2" x14ac:dyDescent="0.2">
      <c r="A46" t="s">
        <v>11</v>
      </c>
      <c r="B46">
        <v>3</v>
      </c>
    </row>
    <row r="47" spans="1:2" x14ac:dyDescent="0.2">
      <c r="A47" t="s">
        <v>20</v>
      </c>
      <c r="B47">
        <v>3</v>
      </c>
    </row>
    <row r="48" spans="1:2" x14ac:dyDescent="0.2">
      <c r="A48" t="s">
        <v>4</v>
      </c>
      <c r="B48">
        <v>3</v>
      </c>
    </row>
    <row r="49" spans="1:2" x14ac:dyDescent="0.2">
      <c r="A49" t="s">
        <v>19</v>
      </c>
      <c r="B49">
        <v>4</v>
      </c>
    </row>
    <row r="50" spans="1:2" x14ac:dyDescent="0.2">
      <c r="A50" t="s">
        <v>28</v>
      </c>
      <c r="B50">
        <v>4</v>
      </c>
    </row>
    <row r="51" spans="1:2" x14ac:dyDescent="0.2">
      <c r="A51" t="s">
        <v>3</v>
      </c>
      <c r="B51">
        <v>5</v>
      </c>
    </row>
    <row r="52" spans="1:2" x14ac:dyDescent="0.2">
      <c r="A52" t="s">
        <v>23</v>
      </c>
      <c r="B52">
        <v>6</v>
      </c>
    </row>
    <row r="53" spans="1:2" x14ac:dyDescent="0.2">
      <c r="A53" t="s">
        <v>1</v>
      </c>
      <c r="B53">
        <v>18</v>
      </c>
    </row>
    <row r="54" spans="1:2" x14ac:dyDescent="0.2">
      <c r="A54" t="s">
        <v>0</v>
      </c>
      <c r="B54">
        <v>101</v>
      </c>
    </row>
    <row r="55" spans="1:2" x14ac:dyDescent="0.2">
      <c r="B55">
        <f>SUM(Table6[Кол-во заявлений])</f>
        <v>205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topLeftCell="A21" workbookViewId="0">
      <selection activeCell="B65" sqref="B65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58</v>
      </c>
      <c r="B2">
        <v>1</v>
      </c>
    </row>
    <row r="3" spans="1:2" x14ac:dyDescent="0.2">
      <c r="A3" t="s">
        <v>75</v>
      </c>
      <c r="B3">
        <v>1</v>
      </c>
    </row>
    <row r="4" spans="1:2" x14ac:dyDescent="0.2">
      <c r="A4" t="s">
        <v>49</v>
      </c>
      <c r="B4">
        <v>1</v>
      </c>
    </row>
    <row r="5" spans="1:2" x14ac:dyDescent="0.2">
      <c r="A5" t="s">
        <v>109</v>
      </c>
      <c r="B5">
        <v>1</v>
      </c>
    </row>
    <row r="6" spans="1:2" x14ac:dyDescent="0.2">
      <c r="A6" t="s">
        <v>9</v>
      </c>
      <c r="B6">
        <v>1</v>
      </c>
    </row>
    <row r="7" spans="1:2" x14ac:dyDescent="0.2">
      <c r="A7" t="s">
        <v>68</v>
      </c>
      <c r="B7">
        <v>1</v>
      </c>
    </row>
    <row r="8" spans="1:2" x14ac:dyDescent="0.2">
      <c r="A8" t="s">
        <v>72</v>
      </c>
      <c r="B8">
        <v>1</v>
      </c>
    </row>
    <row r="9" spans="1:2" x14ac:dyDescent="0.2">
      <c r="A9" t="s">
        <v>67</v>
      </c>
      <c r="B9">
        <v>1</v>
      </c>
    </row>
    <row r="10" spans="1:2" x14ac:dyDescent="0.2">
      <c r="A10" t="s">
        <v>50</v>
      </c>
      <c r="B10">
        <v>1</v>
      </c>
    </row>
    <row r="11" spans="1:2" x14ac:dyDescent="0.2">
      <c r="A11" t="s">
        <v>46</v>
      </c>
      <c r="B11">
        <v>1</v>
      </c>
    </row>
    <row r="12" spans="1:2" x14ac:dyDescent="0.2">
      <c r="A12" t="s">
        <v>33</v>
      </c>
      <c r="B12">
        <v>1</v>
      </c>
    </row>
    <row r="13" spans="1:2" x14ac:dyDescent="0.2">
      <c r="A13" t="s">
        <v>74</v>
      </c>
      <c r="B13">
        <v>1</v>
      </c>
    </row>
    <row r="14" spans="1:2" x14ac:dyDescent="0.2">
      <c r="A14" t="s">
        <v>70</v>
      </c>
      <c r="B14">
        <v>1</v>
      </c>
    </row>
    <row r="15" spans="1:2" x14ac:dyDescent="0.2">
      <c r="A15" t="s">
        <v>17</v>
      </c>
      <c r="B15">
        <v>1</v>
      </c>
    </row>
    <row r="16" spans="1:2" x14ac:dyDescent="0.2">
      <c r="A16" t="s">
        <v>42</v>
      </c>
      <c r="B16">
        <v>1</v>
      </c>
    </row>
    <row r="17" spans="1:2" x14ac:dyDescent="0.2">
      <c r="A17" t="s">
        <v>59</v>
      </c>
      <c r="B17">
        <v>1</v>
      </c>
    </row>
    <row r="18" spans="1:2" x14ac:dyDescent="0.2">
      <c r="A18" t="s">
        <v>18</v>
      </c>
      <c r="B18">
        <v>1</v>
      </c>
    </row>
    <row r="19" spans="1:2" x14ac:dyDescent="0.2">
      <c r="A19" t="s">
        <v>14</v>
      </c>
      <c r="B19">
        <v>1</v>
      </c>
    </row>
    <row r="20" spans="1:2" x14ac:dyDescent="0.2">
      <c r="A20" t="s">
        <v>27</v>
      </c>
      <c r="B20">
        <v>1</v>
      </c>
    </row>
    <row r="21" spans="1:2" x14ac:dyDescent="0.2">
      <c r="A21" t="s">
        <v>71</v>
      </c>
      <c r="B21">
        <v>1</v>
      </c>
    </row>
    <row r="22" spans="1:2" x14ac:dyDescent="0.2">
      <c r="A22" t="s">
        <v>30</v>
      </c>
      <c r="B22">
        <v>1</v>
      </c>
    </row>
    <row r="23" spans="1:2" x14ac:dyDescent="0.2">
      <c r="A23" t="s">
        <v>64</v>
      </c>
      <c r="B23">
        <v>1</v>
      </c>
    </row>
    <row r="24" spans="1:2" x14ac:dyDescent="0.2">
      <c r="A24" t="s">
        <v>31</v>
      </c>
      <c r="B24">
        <v>1</v>
      </c>
    </row>
    <row r="25" spans="1:2" x14ac:dyDescent="0.2">
      <c r="A25" t="s">
        <v>20</v>
      </c>
      <c r="B25">
        <v>1</v>
      </c>
    </row>
    <row r="26" spans="1:2" x14ac:dyDescent="0.2">
      <c r="A26" t="s">
        <v>57</v>
      </c>
      <c r="B26">
        <v>1</v>
      </c>
    </row>
    <row r="27" spans="1:2" x14ac:dyDescent="0.2">
      <c r="A27" t="s">
        <v>62</v>
      </c>
      <c r="B27">
        <v>1</v>
      </c>
    </row>
    <row r="28" spans="1:2" x14ac:dyDescent="0.2">
      <c r="A28" t="s">
        <v>41</v>
      </c>
      <c r="B28">
        <v>2</v>
      </c>
    </row>
    <row r="29" spans="1:2" x14ac:dyDescent="0.2">
      <c r="A29" t="s">
        <v>15</v>
      </c>
      <c r="B29">
        <v>2</v>
      </c>
    </row>
    <row r="30" spans="1:2" x14ac:dyDescent="0.2">
      <c r="A30" t="s">
        <v>37</v>
      </c>
      <c r="B30">
        <v>2</v>
      </c>
    </row>
    <row r="31" spans="1:2" x14ac:dyDescent="0.2">
      <c r="A31" t="s">
        <v>8</v>
      </c>
      <c r="B31">
        <v>2</v>
      </c>
    </row>
    <row r="32" spans="1:2" x14ac:dyDescent="0.2">
      <c r="A32" t="s">
        <v>5</v>
      </c>
      <c r="B32">
        <v>2</v>
      </c>
    </row>
    <row r="33" spans="1:2" x14ac:dyDescent="0.2">
      <c r="A33" t="s">
        <v>35</v>
      </c>
      <c r="B33">
        <v>2</v>
      </c>
    </row>
    <row r="34" spans="1:2" x14ac:dyDescent="0.2">
      <c r="A34" t="s">
        <v>102</v>
      </c>
      <c r="B34">
        <v>2</v>
      </c>
    </row>
    <row r="35" spans="1:2" x14ac:dyDescent="0.2">
      <c r="A35" t="s">
        <v>21</v>
      </c>
      <c r="B35">
        <v>2</v>
      </c>
    </row>
    <row r="36" spans="1:2" x14ac:dyDescent="0.2">
      <c r="A36" t="s">
        <v>97</v>
      </c>
      <c r="B36">
        <v>2</v>
      </c>
    </row>
    <row r="37" spans="1:2" x14ac:dyDescent="0.2">
      <c r="A37" t="s">
        <v>98</v>
      </c>
      <c r="B37">
        <v>2</v>
      </c>
    </row>
    <row r="38" spans="1:2" x14ac:dyDescent="0.2">
      <c r="A38" t="s">
        <v>108</v>
      </c>
      <c r="B38">
        <v>2</v>
      </c>
    </row>
    <row r="39" spans="1:2" x14ac:dyDescent="0.2">
      <c r="A39" t="s">
        <v>25</v>
      </c>
      <c r="B39">
        <v>3</v>
      </c>
    </row>
    <row r="40" spans="1:2" x14ac:dyDescent="0.2">
      <c r="A40" t="s">
        <v>26</v>
      </c>
      <c r="B40">
        <v>3</v>
      </c>
    </row>
    <row r="41" spans="1:2" x14ac:dyDescent="0.2">
      <c r="A41" t="s">
        <v>51</v>
      </c>
      <c r="B41">
        <v>3</v>
      </c>
    </row>
    <row r="42" spans="1:2" x14ac:dyDescent="0.2">
      <c r="A42" t="s">
        <v>22</v>
      </c>
      <c r="B42">
        <v>3</v>
      </c>
    </row>
    <row r="43" spans="1:2" x14ac:dyDescent="0.2">
      <c r="A43" t="s">
        <v>3</v>
      </c>
      <c r="B43">
        <v>3</v>
      </c>
    </row>
    <row r="44" spans="1:2" x14ac:dyDescent="0.2">
      <c r="A44" t="s">
        <v>13</v>
      </c>
      <c r="B44">
        <v>3</v>
      </c>
    </row>
    <row r="45" spans="1:2" x14ac:dyDescent="0.2">
      <c r="A45" t="s">
        <v>28</v>
      </c>
      <c r="B45">
        <v>3</v>
      </c>
    </row>
    <row r="46" spans="1:2" x14ac:dyDescent="0.2">
      <c r="A46" t="s">
        <v>106</v>
      </c>
      <c r="B46">
        <v>3</v>
      </c>
    </row>
    <row r="47" spans="1:2" x14ac:dyDescent="0.2">
      <c r="A47" t="s">
        <v>16</v>
      </c>
      <c r="B47">
        <v>3</v>
      </c>
    </row>
    <row r="48" spans="1:2" x14ac:dyDescent="0.2">
      <c r="A48" t="s">
        <v>89</v>
      </c>
      <c r="B48">
        <v>3</v>
      </c>
    </row>
    <row r="49" spans="1:2" x14ac:dyDescent="0.2">
      <c r="A49" t="s">
        <v>29</v>
      </c>
      <c r="B49">
        <v>4</v>
      </c>
    </row>
    <row r="50" spans="1:2" x14ac:dyDescent="0.2">
      <c r="A50" t="s">
        <v>92</v>
      </c>
      <c r="B50">
        <v>4</v>
      </c>
    </row>
    <row r="51" spans="1:2" x14ac:dyDescent="0.2">
      <c r="A51" t="s">
        <v>36</v>
      </c>
      <c r="B51">
        <v>4</v>
      </c>
    </row>
    <row r="52" spans="1:2" x14ac:dyDescent="0.2">
      <c r="A52" t="s">
        <v>45</v>
      </c>
      <c r="B52">
        <v>4</v>
      </c>
    </row>
    <row r="53" spans="1:2" x14ac:dyDescent="0.2">
      <c r="A53" t="s">
        <v>7</v>
      </c>
      <c r="B53">
        <v>4</v>
      </c>
    </row>
    <row r="54" spans="1:2" x14ac:dyDescent="0.2">
      <c r="A54" t="s">
        <v>34</v>
      </c>
      <c r="B54">
        <v>4</v>
      </c>
    </row>
    <row r="55" spans="1:2" x14ac:dyDescent="0.2">
      <c r="A55" t="s">
        <v>11</v>
      </c>
      <c r="B55">
        <v>4</v>
      </c>
    </row>
    <row r="56" spans="1:2" x14ac:dyDescent="0.2">
      <c r="A56" t="s">
        <v>24</v>
      </c>
      <c r="B56">
        <v>4</v>
      </c>
    </row>
    <row r="57" spans="1:2" x14ac:dyDescent="0.2">
      <c r="A57" t="s">
        <v>12</v>
      </c>
      <c r="B57">
        <v>5</v>
      </c>
    </row>
    <row r="58" spans="1:2" x14ac:dyDescent="0.2">
      <c r="A58" t="s">
        <v>107</v>
      </c>
      <c r="B58">
        <v>5</v>
      </c>
    </row>
    <row r="59" spans="1:2" x14ac:dyDescent="0.2">
      <c r="A59" t="s">
        <v>10</v>
      </c>
      <c r="B59">
        <v>8</v>
      </c>
    </row>
    <row r="60" spans="1:2" x14ac:dyDescent="0.2">
      <c r="A60" t="s">
        <v>4</v>
      </c>
      <c r="B60">
        <v>11</v>
      </c>
    </row>
    <row r="61" spans="1:2" x14ac:dyDescent="0.2">
      <c r="A61" t="s">
        <v>2</v>
      </c>
      <c r="B61">
        <v>19</v>
      </c>
    </row>
    <row r="62" spans="1:2" x14ac:dyDescent="0.2">
      <c r="A62" t="s">
        <v>1</v>
      </c>
      <c r="B62">
        <v>36</v>
      </c>
    </row>
    <row r="63" spans="1:2" x14ac:dyDescent="0.2">
      <c r="A63" t="s">
        <v>0</v>
      </c>
      <c r="B63">
        <v>141</v>
      </c>
    </row>
    <row r="64" spans="1:2" x14ac:dyDescent="0.2">
      <c r="B64">
        <f>SUM(Table7[Кол-во заявлений])</f>
        <v>335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8"/>
  <sheetViews>
    <sheetView topLeftCell="A24" workbookViewId="0">
      <selection activeCell="B69" sqref="B69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49</v>
      </c>
      <c r="B2">
        <v>1</v>
      </c>
    </row>
    <row r="3" spans="1:2" x14ac:dyDescent="0.2">
      <c r="A3" t="s">
        <v>95</v>
      </c>
      <c r="B3">
        <v>1</v>
      </c>
    </row>
    <row r="4" spans="1:2" x14ac:dyDescent="0.2">
      <c r="A4" t="s">
        <v>68</v>
      </c>
      <c r="B4">
        <v>1</v>
      </c>
    </row>
    <row r="5" spans="1:2" x14ac:dyDescent="0.2">
      <c r="A5" t="s">
        <v>77</v>
      </c>
      <c r="B5">
        <v>1</v>
      </c>
    </row>
    <row r="6" spans="1:2" x14ac:dyDescent="0.2">
      <c r="A6" t="s">
        <v>45</v>
      </c>
      <c r="B6">
        <v>1</v>
      </c>
    </row>
    <row r="7" spans="1:2" x14ac:dyDescent="0.2">
      <c r="A7" t="s">
        <v>37</v>
      </c>
      <c r="B7">
        <v>1</v>
      </c>
    </row>
    <row r="8" spans="1:2" x14ac:dyDescent="0.2">
      <c r="A8" t="s">
        <v>79</v>
      </c>
      <c r="B8">
        <v>1</v>
      </c>
    </row>
    <row r="9" spans="1:2" x14ac:dyDescent="0.2">
      <c r="A9" t="s">
        <v>33</v>
      </c>
      <c r="B9">
        <v>1</v>
      </c>
    </row>
    <row r="10" spans="1:2" x14ac:dyDescent="0.2">
      <c r="A10" t="s">
        <v>70</v>
      </c>
      <c r="B10">
        <v>1</v>
      </c>
    </row>
    <row r="11" spans="1:2" x14ac:dyDescent="0.2">
      <c r="A11" t="s">
        <v>112</v>
      </c>
      <c r="B11">
        <v>1</v>
      </c>
    </row>
    <row r="12" spans="1:2" x14ac:dyDescent="0.2">
      <c r="A12" t="s">
        <v>64</v>
      </c>
      <c r="B12">
        <v>1</v>
      </c>
    </row>
    <row r="13" spans="1:2" x14ac:dyDescent="0.2">
      <c r="A13" t="s">
        <v>56</v>
      </c>
      <c r="B13">
        <v>1</v>
      </c>
    </row>
    <row r="14" spans="1:2" x14ac:dyDescent="0.2">
      <c r="A14" t="s">
        <v>73</v>
      </c>
      <c r="B14">
        <v>1</v>
      </c>
    </row>
    <row r="15" spans="1:2" x14ac:dyDescent="0.2">
      <c r="A15" t="s">
        <v>100</v>
      </c>
      <c r="B15">
        <v>1</v>
      </c>
    </row>
    <row r="16" spans="1:2" x14ac:dyDescent="0.2">
      <c r="A16" t="s">
        <v>61</v>
      </c>
      <c r="B16">
        <v>1</v>
      </c>
    </row>
    <row r="17" spans="1:2" x14ac:dyDescent="0.2">
      <c r="A17" t="s">
        <v>90</v>
      </c>
      <c r="B17">
        <v>1</v>
      </c>
    </row>
    <row r="18" spans="1:2" x14ac:dyDescent="0.2">
      <c r="A18" t="s">
        <v>31</v>
      </c>
      <c r="B18">
        <v>1</v>
      </c>
    </row>
    <row r="19" spans="1:2" x14ac:dyDescent="0.2">
      <c r="A19" t="s">
        <v>55</v>
      </c>
      <c r="B19">
        <v>1</v>
      </c>
    </row>
    <row r="20" spans="1:2" x14ac:dyDescent="0.2">
      <c r="A20" t="s">
        <v>134</v>
      </c>
      <c r="B20">
        <v>1</v>
      </c>
    </row>
    <row r="21" spans="1:2" x14ac:dyDescent="0.2">
      <c r="A21" t="s">
        <v>12</v>
      </c>
      <c r="B21">
        <v>1</v>
      </c>
    </row>
    <row r="22" spans="1:2" x14ac:dyDescent="0.2">
      <c r="A22" t="s">
        <v>39</v>
      </c>
      <c r="B22">
        <v>1</v>
      </c>
    </row>
    <row r="23" spans="1:2" x14ac:dyDescent="0.2">
      <c r="A23" t="s">
        <v>135</v>
      </c>
      <c r="B23">
        <v>1</v>
      </c>
    </row>
    <row r="24" spans="1:2" x14ac:dyDescent="0.2">
      <c r="A24" t="s">
        <v>58</v>
      </c>
      <c r="B24">
        <v>2</v>
      </c>
    </row>
    <row r="25" spans="1:2" x14ac:dyDescent="0.2">
      <c r="A25" t="s">
        <v>44</v>
      </c>
      <c r="B25">
        <v>2</v>
      </c>
    </row>
    <row r="26" spans="1:2" x14ac:dyDescent="0.2">
      <c r="A26" t="s">
        <v>25</v>
      </c>
      <c r="B26">
        <v>2</v>
      </c>
    </row>
    <row r="27" spans="1:2" x14ac:dyDescent="0.2">
      <c r="A27" t="s">
        <v>53</v>
      </c>
      <c r="B27">
        <v>2</v>
      </c>
    </row>
    <row r="28" spans="1:2" x14ac:dyDescent="0.2">
      <c r="A28" t="s">
        <v>51</v>
      </c>
      <c r="B28">
        <v>2</v>
      </c>
    </row>
    <row r="29" spans="1:2" x14ac:dyDescent="0.2">
      <c r="A29" t="s">
        <v>42</v>
      </c>
      <c r="B29">
        <v>2</v>
      </c>
    </row>
    <row r="30" spans="1:2" x14ac:dyDescent="0.2">
      <c r="A30" t="s">
        <v>59</v>
      </c>
      <c r="B30">
        <v>2</v>
      </c>
    </row>
    <row r="31" spans="1:2" x14ac:dyDescent="0.2">
      <c r="A31" t="s">
        <v>6</v>
      </c>
      <c r="B31">
        <v>2</v>
      </c>
    </row>
    <row r="32" spans="1:2" x14ac:dyDescent="0.2">
      <c r="A32" t="s">
        <v>10</v>
      </c>
      <c r="B32">
        <v>2</v>
      </c>
    </row>
    <row r="33" spans="1:2" x14ac:dyDescent="0.2">
      <c r="A33" t="s">
        <v>19</v>
      </c>
      <c r="B33">
        <v>2</v>
      </c>
    </row>
    <row r="34" spans="1:2" x14ac:dyDescent="0.2">
      <c r="A34" t="s">
        <v>3</v>
      </c>
      <c r="B34">
        <v>2</v>
      </c>
    </row>
    <row r="35" spans="1:2" x14ac:dyDescent="0.2">
      <c r="A35" t="s">
        <v>40</v>
      </c>
      <c r="B35">
        <v>2</v>
      </c>
    </row>
    <row r="36" spans="1:2" x14ac:dyDescent="0.2">
      <c r="A36" t="s">
        <v>7</v>
      </c>
      <c r="B36">
        <v>2</v>
      </c>
    </row>
    <row r="37" spans="1:2" x14ac:dyDescent="0.2">
      <c r="A37" t="s">
        <v>11</v>
      </c>
      <c r="B37">
        <v>2</v>
      </c>
    </row>
    <row r="38" spans="1:2" x14ac:dyDescent="0.2">
      <c r="A38" t="s">
        <v>20</v>
      </c>
      <c r="B38">
        <v>2</v>
      </c>
    </row>
    <row r="39" spans="1:2" x14ac:dyDescent="0.2">
      <c r="A39" t="s">
        <v>35</v>
      </c>
      <c r="B39">
        <v>2</v>
      </c>
    </row>
    <row r="40" spans="1:2" x14ac:dyDescent="0.2">
      <c r="A40" t="s">
        <v>102</v>
      </c>
      <c r="B40">
        <v>2</v>
      </c>
    </row>
    <row r="41" spans="1:2" x14ac:dyDescent="0.2">
      <c r="A41" t="s">
        <v>62</v>
      </c>
      <c r="B41">
        <v>2</v>
      </c>
    </row>
    <row r="42" spans="1:2" x14ac:dyDescent="0.2">
      <c r="A42" t="s">
        <v>111</v>
      </c>
      <c r="B42">
        <v>2</v>
      </c>
    </row>
    <row r="43" spans="1:2" x14ac:dyDescent="0.2">
      <c r="A43" t="s">
        <v>29</v>
      </c>
      <c r="B43">
        <v>3</v>
      </c>
    </row>
    <row r="44" spans="1:2" x14ac:dyDescent="0.2">
      <c r="A44" t="s">
        <v>26</v>
      </c>
      <c r="B44">
        <v>3</v>
      </c>
    </row>
    <row r="45" spans="1:2" x14ac:dyDescent="0.2">
      <c r="A45" t="s">
        <v>17</v>
      </c>
      <c r="B45">
        <v>3</v>
      </c>
    </row>
    <row r="46" spans="1:2" x14ac:dyDescent="0.2">
      <c r="A46" t="s">
        <v>32</v>
      </c>
      <c r="B46">
        <v>3</v>
      </c>
    </row>
    <row r="47" spans="1:2" x14ac:dyDescent="0.2">
      <c r="A47" t="s">
        <v>4</v>
      </c>
      <c r="B47">
        <v>3</v>
      </c>
    </row>
    <row r="48" spans="1:2" x14ac:dyDescent="0.2">
      <c r="A48" t="s">
        <v>21</v>
      </c>
      <c r="B48">
        <v>3</v>
      </c>
    </row>
    <row r="49" spans="1:2" x14ac:dyDescent="0.2">
      <c r="A49" t="s">
        <v>66</v>
      </c>
      <c r="B49">
        <v>3</v>
      </c>
    </row>
    <row r="50" spans="1:2" x14ac:dyDescent="0.2">
      <c r="A50" t="s">
        <v>22</v>
      </c>
      <c r="B50">
        <v>3</v>
      </c>
    </row>
    <row r="51" spans="1:2" x14ac:dyDescent="0.2">
      <c r="A51" t="s">
        <v>9</v>
      </c>
      <c r="B51">
        <v>4</v>
      </c>
    </row>
    <row r="52" spans="1:2" x14ac:dyDescent="0.2">
      <c r="A52" t="s">
        <v>15</v>
      </c>
      <c r="B52">
        <v>4</v>
      </c>
    </row>
    <row r="53" spans="1:2" x14ac:dyDescent="0.2">
      <c r="A53" t="s">
        <v>14</v>
      </c>
      <c r="B53">
        <v>4</v>
      </c>
    </row>
    <row r="54" spans="1:2" x14ac:dyDescent="0.2">
      <c r="A54" t="s">
        <v>27</v>
      </c>
      <c r="B54">
        <v>4</v>
      </c>
    </row>
    <row r="55" spans="1:2" x14ac:dyDescent="0.2">
      <c r="A55" t="s">
        <v>47</v>
      </c>
      <c r="B55">
        <v>4</v>
      </c>
    </row>
    <row r="56" spans="1:2" x14ac:dyDescent="0.2">
      <c r="A56" t="s">
        <v>34</v>
      </c>
      <c r="B56">
        <v>4</v>
      </c>
    </row>
    <row r="57" spans="1:2" x14ac:dyDescent="0.2">
      <c r="A57" t="s">
        <v>13</v>
      </c>
      <c r="B57">
        <v>4</v>
      </c>
    </row>
    <row r="58" spans="1:2" x14ac:dyDescent="0.2">
      <c r="A58" t="s">
        <v>30</v>
      </c>
      <c r="B58">
        <v>4</v>
      </c>
    </row>
    <row r="59" spans="1:2" x14ac:dyDescent="0.2">
      <c r="A59" t="s">
        <v>8</v>
      </c>
      <c r="B59">
        <v>5</v>
      </c>
    </row>
    <row r="60" spans="1:2" x14ac:dyDescent="0.2">
      <c r="A60" t="s">
        <v>18</v>
      </c>
      <c r="B60">
        <v>5</v>
      </c>
    </row>
    <row r="61" spans="1:2" x14ac:dyDescent="0.2">
      <c r="A61" t="s">
        <v>24</v>
      </c>
      <c r="B61">
        <v>5</v>
      </c>
    </row>
    <row r="62" spans="1:2" x14ac:dyDescent="0.2">
      <c r="A62" t="s">
        <v>5</v>
      </c>
      <c r="B62">
        <v>5</v>
      </c>
    </row>
    <row r="63" spans="1:2" x14ac:dyDescent="0.2">
      <c r="A63" t="s">
        <v>110</v>
      </c>
      <c r="B63">
        <v>5</v>
      </c>
    </row>
    <row r="64" spans="1:2" x14ac:dyDescent="0.2">
      <c r="A64" t="s">
        <v>16</v>
      </c>
      <c r="B64">
        <v>6</v>
      </c>
    </row>
    <row r="65" spans="1:2" x14ac:dyDescent="0.2">
      <c r="A65" t="s">
        <v>2</v>
      </c>
      <c r="B65">
        <v>8</v>
      </c>
    </row>
    <row r="66" spans="1:2" x14ac:dyDescent="0.2">
      <c r="A66" t="s">
        <v>1</v>
      </c>
      <c r="B66">
        <v>37</v>
      </c>
    </row>
    <row r="67" spans="1:2" x14ac:dyDescent="0.2">
      <c r="A67" t="s">
        <v>0</v>
      </c>
      <c r="B67">
        <v>134</v>
      </c>
    </row>
    <row r="68" spans="1:2" x14ac:dyDescent="0.2">
      <c r="B68">
        <f>SUM(Table8[Кол-во заявлений])</f>
        <v>326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0"/>
  <sheetViews>
    <sheetView workbookViewId="0">
      <selection activeCell="B31" sqref="B31"/>
    </sheetView>
  </sheetViews>
  <sheetFormatPr baseColWidth="10" defaultColWidth="8.83203125" defaultRowHeight="16" x14ac:dyDescent="0.2"/>
  <cols>
    <col min="1" max="1" width="44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25</v>
      </c>
      <c r="B2">
        <v>1</v>
      </c>
    </row>
    <row r="3" spans="1:2" x14ac:dyDescent="0.2">
      <c r="A3" t="s">
        <v>41</v>
      </c>
      <c r="B3">
        <v>1</v>
      </c>
    </row>
    <row r="4" spans="1:2" x14ac:dyDescent="0.2">
      <c r="A4" t="s">
        <v>36</v>
      </c>
      <c r="B4">
        <v>1</v>
      </c>
    </row>
    <row r="5" spans="1:2" x14ac:dyDescent="0.2">
      <c r="A5" t="s">
        <v>37</v>
      </c>
      <c r="B5">
        <v>1</v>
      </c>
    </row>
    <row r="6" spans="1:2" x14ac:dyDescent="0.2">
      <c r="A6" t="s">
        <v>38</v>
      </c>
      <c r="B6">
        <v>1</v>
      </c>
    </row>
    <row r="7" spans="1:2" x14ac:dyDescent="0.2">
      <c r="A7" t="s">
        <v>26</v>
      </c>
      <c r="B7">
        <v>1</v>
      </c>
    </row>
    <row r="8" spans="1:2" x14ac:dyDescent="0.2">
      <c r="A8" t="s">
        <v>42</v>
      </c>
      <c r="B8">
        <v>1</v>
      </c>
    </row>
    <row r="9" spans="1:2" x14ac:dyDescent="0.2">
      <c r="A9" t="s">
        <v>59</v>
      </c>
      <c r="B9">
        <v>1</v>
      </c>
    </row>
    <row r="10" spans="1:2" x14ac:dyDescent="0.2">
      <c r="A10" t="s">
        <v>6</v>
      </c>
      <c r="B10">
        <v>1</v>
      </c>
    </row>
    <row r="11" spans="1:2" x14ac:dyDescent="0.2">
      <c r="A11" t="s">
        <v>18</v>
      </c>
      <c r="B11">
        <v>1</v>
      </c>
    </row>
    <row r="12" spans="1:2" x14ac:dyDescent="0.2">
      <c r="A12" t="s">
        <v>14</v>
      </c>
      <c r="B12">
        <v>1</v>
      </c>
    </row>
    <row r="13" spans="1:2" x14ac:dyDescent="0.2">
      <c r="A13" t="s">
        <v>113</v>
      </c>
      <c r="B13">
        <v>1</v>
      </c>
    </row>
    <row r="14" spans="1:2" x14ac:dyDescent="0.2">
      <c r="A14" t="s">
        <v>32</v>
      </c>
      <c r="B14">
        <v>1</v>
      </c>
    </row>
    <row r="15" spans="1:2" x14ac:dyDescent="0.2">
      <c r="A15" t="s">
        <v>11</v>
      </c>
      <c r="B15">
        <v>1</v>
      </c>
    </row>
    <row r="16" spans="1:2" x14ac:dyDescent="0.2">
      <c r="A16" t="s">
        <v>20</v>
      </c>
      <c r="B16">
        <v>1</v>
      </c>
    </row>
    <row r="17" spans="1:2" x14ac:dyDescent="0.2">
      <c r="A17" t="s">
        <v>19</v>
      </c>
      <c r="B17">
        <v>1</v>
      </c>
    </row>
    <row r="18" spans="1:2" x14ac:dyDescent="0.2">
      <c r="A18" t="s">
        <v>24</v>
      </c>
      <c r="B18">
        <v>1</v>
      </c>
    </row>
    <row r="19" spans="1:2" x14ac:dyDescent="0.2">
      <c r="A19" t="s">
        <v>93</v>
      </c>
      <c r="B19">
        <v>1</v>
      </c>
    </row>
    <row r="20" spans="1:2" x14ac:dyDescent="0.2">
      <c r="A20" t="s">
        <v>13</v>
      </c>
      <c r="B20">
        <v>1</v>
      </c>
    </row>
    <row r="21" spans="1:2" x14ac:dyDescent="0.2">
      <c r="A21" t="s">
        <v>28</v>
      </c>
      <c r="B21">
        <v>1</v>
      </c>
    </row>
    <row r="22" spans="1:2" x14ac:dyDescent="0.2">
      <c r="A22" t="s">
        <v>16</v>
      </c>
      <c r="B22">
        <v>1</v>
      </c>
    </row>
    <row r="23" spans="1:2" x14ac:dyDescent="0.2">
      <c r="A23" t="s">
        <v>15</v>
      </c>
      <c r="B23">
        <v>2</v>
      </c>
    </row>
    <row r="24" spans="1:2" x14ac:dyDescent="0.2">
      <c r="A24" t="s">
        <v>33</v>
      </c>
      <c r="B24">
        <v>2</v>
      </c>
    </row>
    <row r="25" spans="1:2" x14ac:dyDescent="0.2">
      <c r="A25" t="s">
        <v>22</v>
      </c>
      <c r="B25">
        <v>2</v>
      </c>
    </row>
    <row r="26" spans="1:2" x14ac:dyDescent="0.2">
      <c r="A26" t="s">
        <v>4</v>
      </c>
      <c r="B26">
        <v>2</v>
      </c>
    </row>
    <row r="27" spans="1:2" x14ac:dyDescent="0.2">
      <c r="A27" t="s">
        <v>2</v>
      </c>
      <c r="B27">
        <v>3</v>
      </c>
    </row>
    <row r="28" spans="1:2" x14ac:dyDescent="0.2">
      <c r="A28" t="s">
        <v>1</v>
      </c>
      <c r="B28">
        <v>10</v>
      </c>
    </row>
    <row r="29" spans="1:2" x14ac:dyDescent="0.2">
      <c r="A29" t="s">
        <v>0</v>
      </c>
      <c r="B29">
        <v>30</v>
      </c>
    </row>
    <row r="30" spans="1:2" x14ac:dyDescent="0.2">
      <c r="B30">
        <f>SUM(Table9[Кол-во заявлений])</f>
        <v>72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8"/>
  <sheetViews>
    <sheetView workbookViewId="0">
      <selection activeCell="F10" sqref="F10"/>
    </sheetView>
  </sheetViews>
  <sheetFormatPr baseColWidth="10" defaultColWidth="8.83203125" defaultRowHeight="16" x14ac:dyDescent="0.2"/>
  <cols>
    <col min="1" max="1" width="40.83203125" bestFit="1" customWidth="1"/>
    <col min="2" max="2" width="19.1640625" customWidth="1"/>
  </cols>
  <sheetData>
    <row r="1" spans="1:2" x14ac:dyDescent="0.2">
      <c r="A1" s="3" t="s">
        <v>133</v>
      </c>
      <c r="B1" s="3" t="s">
        <v>120</v>
      </c>
    </row>
    <row r="2" spans="1:2" x14ac:dyDescent="0.2">
      <c r="A2" t="s">
        <v>0</v>
      </c>
      <c r="B2">
        <v>95</v>
      </c>
    </row>
    <row r="3" spans="1:2" x14ac:dyDescent="0.2">
      <c r="A3" t="s">
        <v>1</v>
      </c>
      <c r="B3">
        <v>25</v>
      </c>
    </row>
    <row r="4" spans="1:2" x14ac:dyDescent="0.2">
      <c r="A4" t="s">
        <v>2</v>
      </c>
      <c r="B4">
        <v>6</v>
      </c>
    </row>
    <row r="5" spans="1:2" x14ac:dyDescent="0.2">
      <c r="A5" t="s">
        <v>36</v>
      </c>
      <c r="B5">
        <v>5</v>
      </c>
    </row>
    <row r="6" spans="1:2" x14ac:dyDescent="0.2">
      <c r="A6" t="s">
        <v>14</v>
      </c>
      <c r="B6">
        <v>5</v>
      </c>
    </row>
    <row r="7" spans="1:2" x14ac:dyDescent="0.2">
      <c r="A7" t="s">
        <v>21</v>
      </c>
      <c r="B7">
        <v>5</v>
      </c>
    </row>
    <row r="8" spans="1:2" x14ac:dyDescent="0.2">
      <c r="A8" t="s">
        <v>5</v>
      </c>
      <c r="B8">
        <v>5</v>
      </c>
    </row>
    <row r="9" spans="1:2" x14ac:dyDescent="0.2">
      <c r="A9" t="s">
        <v>18</v>
      </c>
      <c r="B9">
        <v>4</v>
      </c>
    </row>
    <row r="10" spans="1:2" x14ac:dyDescent="0.2">
      <c r="A10" t="s">
        <v>20</v>
      </c>
      <c r="B10">
        <v>4</v>
      </c>
    </row>
    <row r="11" spans="1:2" x14ac:dyDescent="0.2">
      <c r="A11" t="s">
        <v>9</v>
      </c>
      <c r="B11">
        <v>3</v>
      </c>
    </row>
    <row r="12" spans="1:2" x14ac:dyDescent="0.2">
      <c r="A12" t="s">
        <v>23</v>
      </c>
      <c r="B12">
        <v>3</v>
      </c>
    </row>
    <row r="13" spans="1:2" x14ac:dyDescent="0.2">
      <c r="A13" t="s">
        <v>50</v>
      </c>
      <c r="B13">
        <v>3</v>
      </c>
    </row>
    <row r="14" spans="1:2" x14ac:dyDescent="0.2">
      <c r="A14" t="s">
        <v>26</v>
      </c>
      <c r="B14">
        <v>3</v>
      </c>
    </row>
    <row r="15" spans="1:2" x14ac:dyDescent="0.2">
      <c r="A15" t="s">
        <v>17</v>
      </c>
      <c r="B15">
        <v>3</v>
      </c>
    </row>
    <row r="16" spans="1:2" x14ac:dyDescent="0.2">
      <c r="A16" t="s">
        <v>19</v>
      </c>
      <c r="B16">
        <v>3</v>
      </c>
    </row>
    <row r="17" spans="1:2" x14ac:dyDescent="0.2">
      <c r="A17" t="s">
        <v>3</v>
      </c>
      <c r="B17">
        <v>3</v>
      </c>
    </row>
    <row r="18" spans="1:2" x14ac:dyDescent="0.2">
      <c r="A18" t="s">
        <v>7</v>
      </c>
      <c r="B18">
        <v>3</v>
      </c>
    </row>
    <row r="19" spans="1:2" x14ac:dyDescent="0.2">
      <c r="A19" t="s">
        <v>31</v>
      </c>
      <c r="B19">
        <v>3</v>
      </c>
    </row>
    <row r="20" spans="1:2" x14ac:dyDescent="0.2">
      <c r="A20" t="s">
        <v>4</v>
      </c>
      <c r="B20">
        <v>3</v>
      </c>
    </row>
    <row r="21" spans="1:2" x14ac:dyDescent="0.2">
      <c r="A21" t="s">
        <v>35</v>
      </c>
      <c r="B21">
        <v>3</v>
      </c>
    </row>
    <row r="22" spans="1:2" x14ac:dyDescent="0.2">
      <c r="A22" t="s">
        <v>58</v>
      </c>
      <c r="B22">
        <v>2</v>
      </c>
    </row>
    <row r="23" spans="1:2" x14ac:dyDescent="0.2">
      <c r="A23" t="s">
        <v>29</v>
      </c>
      <c r="B23">
        <v>2</v>
      </c>
    </row>
    <row r="24" spans="1:2" x14ac:dyDescent="0.2">
      <c r="A24" t="s">
        <v>41</v>
      </c>
      <c r="B24">
        <v>2</v>
      </c>
    </row>
    <row r="25" spans="1:2" x14ac:dyDescent="0.2">
      <c r="A25" t="s">
        <v>37</v>
      </c>
      <c r="B25">
        <v>2</v>
      </c>
    </row>
    <row r="26" spans="1:2" x14ac:dyDescent="0.2">
      <c r="A26" t="s">
        <v>33</v>
      </c>
      <c r="B26">
        <v>2</v>
      </c>
    </row>
    <row r="27" spans="1:2" x14ac:dyDescent="0.2">
      <c r="A27" t="s">
        <v>42</v>
      </c>
      <c r="B27">
        <v>2</v>
      </c>
    </row>
    <row r="28" spans="1:2" x14ac:dyDescent="0.2">
      <c r="A28" t="s">
        <v>22</v>
      </c>
      <c r="B28">
        <v>2</v>
      </c>
    </row>
    <row r="29" spans="1:2" x14ac:dyDescent="0.2">
      <c r="A29" t="s">
        <v>56</v>
      </c>
      <c r="B29">
        <v>2</v>
      </c>
    </row>
    <row r="30" spans="1:2" x14ac:dyDescent="0.2">
      <c r="A30" t="s">
        <v>34</v>
      </c>
      <c r="B30">
        <v>2</v>
      </c>
    </row>
    <row r="31" spans="1:2" x14ac:dyDescent="0.2">
      <c r="A31" t="s">
        <v>12</v>
      </c>
      <c r="B31">
        <v>2</v>
      </c>
    </row>
    <row r="32" spans="1:2" x14ac:dyDescent="0.2">
      <c r="A32" t="s">
        <v>111</v>
      </c>
      <c r="B32">
        <v>2</v>
      </c>
    </row>
    <row r="33" spans="1:2" x14ac:dyDescent="0.2">
      <c r="A33" t="s">
        <v>16</v>
      </c>
      <c r="B33">
        <v>2</v>
      </c>
    </row>
    <row r="34" spans="1:2" x14ac:dyDescent="0.2">
      <c r="A34" t="s">
        <v>114</v>
      </c>
      <c r="B34">
        <v>1</v>
      </c>
    </row>
    <row r="35" spans="1:2" x14ac:dyDescent="0.2">
      <c r="A35" t="s">
        <v>49</v>
      </c>
      <c r="B35">
        <v>1</v>
      </c>
    </row>
    <row r="36" spans="1:2" x14ac:dyDescent="0.2">
      <c r="A36" t="s">
        <v>44</v>
      </c>
      <c r="B36">
        <v>1</v>
      </c>
    </row>
    <row r="37" spans="1:2" x14ac:dyDescent="0.2">
      <c r="A37" t="s">
        <v>25</v>
      </c>
      <c r="B37">
        <v>1</v>
      </c>
    </row>
    <row r="38" spans="1:2" x14ac:dyDescent="0.2">
      <c r="A38" t="s">
        <v>115</v>
      </c>
      <c r="B38">
        <v>1</v>
      </c>
    </row>
    <row r="39" spans="1:2" x14ac:dyDescent="0.2">
      <c r="A39" t="s">
        <v>15</v>
      </c>
      <c r="B39">
        <v>1</v>
      </c>
    </row>
    <row r="40" spans="1:2" x14ac:dyDescent="0.2">
      <c r="A40" t="s">
        <v>45</v>
      </c>
      <c r="B40">
        <v>1</v>
      </c>
    </row>
    <row r="41" spans="1:2" x14ac:dyDescent="0.2">
      <c r="A41" t="s">
        <v>8</v>
      </c>
      <c r="B41">
        <v>1</v>
      </c>
    </row>
    <row r="42" spans="1:2" x14ac:dyDescent="0.2">
      <c r="A42" t="s">
        <v>38</v>
      </c>
      <c r="B42">
        <v>1</v>
      </c>
    </row>
    <row r="43" spans="1:2" x14ac:dyDescent="0.2">
      <c r="A43" t="s">
        <v>51</v>
      </c>
      <c r="B43">
        <v>1</v>
      </c>
    </row>
    <row r="44" spans="1:2" x14ac:dyDescent="0.2">
      <c r="A44" t="s">
        <v>46</v>
      </c>
      <c r="B44">
        <v>1</v>
      </c>
    </row>
    <row r="45" spans="1:2" x14ac:dyDescent="0.2">
      <c r="A45" t="s">
        <v>59</v>
      </c>
      <c r="B45">
        <v>1</v>
      </c>
    </row>
    <row r="46" spans="1:2" x14ac:dyDescent="0.2">
      <c r="A46" t="s">
        <v>6</v>
      </c>
      <c r="B46">
        <v>1</v>
      </c>
    </row>
    <row r="47" spans="1:2" x14ac:dyDescent="0.2">
      <c r="A47" t="s">
        <v>27</v>
      </c>
      <c r="B47">
        <v>1</v>
      </c>
    </row>
    <row r="48" spans="1:2" x14ac:dyDescent="0.2">
      <c r="A48" t="s">
        <v>10</v>
      </c>
      <c r="B48">
        <v>1</v>
      </c>
    </row>
    <row r="49" spans="1:2" x14ac:dyDescent="0.2">
      <c r="A49" t="s">
        <v>64</v>
      </c>
      <c r="B49">
        <v>1</v>
      </c>
    </row>
    <row r="50" spans="1:2" x14ac:dyDescent="0.2">
      <c r="A50" t="s">
        <v>65</v>
      </c>
      <c r="B50">
        <v>1</v>
      </c>
    </row>
    <row r="51" spans="1:2" x14ac:dyDescent="0.2">
      <c r="A51" t="s">
        <v>32</v>
      </c>
      <c r="B51">
        <v>1</v>
      </c>
    </row>
    <row r="52" spans="1:2" x14ac:dyDescent="0.2">
      <c r="A52" t="s">
        <v>11</v>
      </c>
      <c r="B52">
        <v>1</v>
      </c>
    </row>
    <row r="53" spans="1:2" x14ac:dyDescent="0.2">
      <c r="A53" t="s">
        <v>24</v>
      </c>
      <c r="B53">
        <v>1</v>
      </c>
    </row>
    <row r="54" spans="1:2" x14ac:dyDescent="0.2">
      <c r="A54" t="s">
        <v>13</v>
      </c>
      <c r="B54">
        <v>1</v>
      </c>
    </row>
    <row r="55" spans="1:2" x14ac:dyDescent="0.2">
      <c r="A55" t="s">
        <v>102</v>
      </c>
      <c r="B55">
        <v>1</v>
      </c>
    </row>
    <row r="56" spans="1:2" x14ac:dyDescent="0.2">
      <c r="A56" t="s">
        <v>63</v>
      </c>
      <c r="B56">
        <v>1</v>
      </c>
    </row>
    <row r="57" spans="1:2" x14ac:dyDescent="0.2">
      <c r="A57" t="s">
        <v>39</v>
      </c>
      <c r="B57">
        <v>1</v>
      </c>
    </row>
    <row r="58" spans="1:2" x14ac:dyDescent="0.2">
      <c r="A58" t="s">
        <v>74</v>
      </c>
      <c r="B58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Все направления</vt:lpstr>
      <vt:lpstr>Прикладная математика и информа</vt:lpstr>
      <vt:lpstr>Управление в технических систем</vt:lpstr>
      <vt:lpstr>Наноинженерия</vt:lpstr>
      <vt:lpstr>Геология</vt:lpstr>
      <vt:lpstr>Архитектура</vt:lpstr>
      <vt:lpstr>Нефтегазовое дело</vt:lpstr>
      <vt:lpstr>Эксплуатация</vt:lpstr>
      <vt:lpstr>Инноватика</vt:lpstr>
      <vt:lpstr>Конструкторско-технологическое</vt:lpstr>
      <vt:lpstr>Энергетическое машиностроение</vt:lpstr>
      <vt:lpstr>Кол-во каждое направ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Скворцов Егор Сергеевич</dc:creator>
  <cp:lastModifiedBy>Скворцов Егор Сергеевич</cp:lastModifiedBy>
  <dcterms:created xsi:type="dcterms:W3CDTF">2023-08-06T15:06:43Z</dcterms:created>
  <dcterms:modified xsi:type="dcterms:W3CDTF">2023-08-24T13:27:17Z</dcterms:modified>
</cp:coreProperties>
</file>