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учимся жить\"/>
    </mc:Choice>
  </mc:AlternateContent>
  <xr:revisionPtr revIDLastSave="0" documentId="13_ncr:1_{EFA45BCD-2740-4314-8FFD-B4380009299E}" xr6:coauthVersionLast="45" xr6:coauthVersionMax="45" xr10:uidLastSave="{00000000-0000-0000-0000-000000000000}"/>
  <bookViews>
    <workbookView xWindow="0" yWindow="0" windowWidth="23895" windowHeight="12900" tabRatio="500" activeTab="2" xr2:uid="{00000000-000D-0000-FFFF-FFFF00000000}"/>
  </bookViews>
  <sheets>
    <sheet name="vedomost" sheetId="2" r:id="rId1"/>
    <sheet name="price" sheetId="7" r:id="rId2"/>
    <sheet name="longbox" sheetId="3" r:id="rId3"/>
    <sheet name="price_for_eye" sheetId="4" r:id="rId4"/>
    <sheet name="deficit" sheetId="6" r:id="rId5"/>
    <sheet name="test" sheetId="5" r:id="rId6"/>
  </sheets>
  <definedNames>
    <definedName name="_xlnm._FilterDatabase" localSheetId="2" hidden="1">longbox!$A$1:$A$34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3" l="1"/>
  <c r="A28" i="4" l="1"/>
  <c r="A21" i="3" l="1"/>
  <c r="A27" i="3"/>
  <c r="A26" i="3"/>
  <c r="A25" i="3"/>
  <c r="A24" i="3"/>
  <c r="A18" i="3"/>
  <c r="A15" i="3"/>
  <c r="A14" i="3"/>
  <c r="A9" i="3"/>
  <c r="A10" i="3"/>
  <c r="A11" i="3"/>
  <c r="A12" i="3"/>
  <c r="A13" i="3"/>
  <c r="A8" i="3"/>
  <c r="A6" i="3"/>
  <c r="A7" i="3"/>
  <c r="A3" i="3"/>
  <c r="A4" i="3"/>
  <c r="A5" i="3"/>
  <c r="A2" i="3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A23" i="3"/>
  <c r="A22" i="3"/>
  <c r="A20" i="3"/>
  <c r="A19" i="3"/>
  <c r="A17" i="3"/>
  <c r="A16" i="3"/>
  <c r="G2" i="3" l="1"/>
  <c r="T1" i="5"/>
  <c r="U1" i="5" s="1"/>
  <c r="V1" i="5" s="1"/>
  <c r="W1" i="5" s="1"/>
  <c r="X1" i="5" s="1"/>
  <c r="Y1" i="5" s="1"/>
  <c r="Z1" i="5" s="1"/>
  <c r="AA1" i="5" s="1"/>
  <c r="AB1" i="5" s="1"/>
  <c r="AC1" i="5" s="1"/>
  <c r="B2" i="2"/>
  <c r="B3" i="2" l="1"/>
  <c r="B4" i="2" l="1"/>
  <c r="B5" i="2" l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</calcChain>
</file>

<file path=xl/sharedStrings.xml><?xml version="1.0" encoding="utf-8"?>
<sst xmlns="http://schemas.openxmlformats.org/spreadsheetml/2006/main" count="843" uniqueCount="167">
  <si>
    <t>DATE</t>
  </si>
  <si>
    <t>MOD</t>
  </si>
  <si>
    <t>WEAK</t>
  </si>
  <si>
    <t>DUTY</t>
  </si>
  <si>
    <t>24</t>
  </si>
  <si>
    <t>DAY</t>
  </si>
  <si>
    <t>price</t>
  </si>
  <si>
    <t>Egr</t>
  </si>
  <si>
    <t>Lera</t>
  </si>
  <si>
    <t>category</t>
  </si>
  <si>
    <t>True</t>
  </si>
  <si>
    <t>False</t>
  </si>
  <si>
    <t>duty_8</t>
  </si>
  <si>
    <t>WEAK1</t>
  </si>
  <si>
    <t>WEAK2</t>
  </si>
  <si>
    <t>KG</t>
  </si>
  <si>
    <t>KGD</t>
  </si>
  <si>
    <t>M</t>
  </si>
  <si>
    <t>50*</t>
  </si>
  <si>
    <t>40*</t>
  </si>
  <si>
    <t>20*</t>
  </si>
  <si>
    <t>10*</t>
  </si>
  <si>
    <t>30*</t>
  </si>
  <si>
    <t>ANSWER</t>
  </si>
  <si>
    <t>T</t>
  </si>
  <si>
    <t>20,00</t>
  </si>
  <si>
    <t>21,00</t>
  </si>
  <si>
    <t>22,00</t>
  </si>
  <si>
    <t>23,00</t>
  </si>
  <si>
    <t>0,00</t>
  </si>
  <si>
    <t>1,00</t>
  </si>
  <si>
    <t>a:bottle</t>
  </si>
  <si>
    <t>a:dreams</t>
  </si>
  <si>
    <t>a:sleeptime</t>
  </si>
  <si>
    <t>z:stroll</t>
  </si>
  <si>
    <t>z:sleeptime</t>
  </si>
  <si>
    <t>z:teeth</t>
  </si>
  <si>
    <t>z:edu</t>
  </si>
  <si>
    <t>z:tele</t>
  </si>
  <si>
    <t>e:hygiene</t>
  </si>
  <si>
    <t>e:dev</t>
  </si>
  <si>
    <t>C</t>
  </si>
  <si>
    <t>D</t>
  </si>
  <si>
    <t>I</t>
  </si>
  <si>
    <t>бессонница</t>
  </si>
  <si>
    <t>F</t>
  </si>
  <si>
    <t>не выспался из-за детей</t>
  </si>
  <si>
    <t>не выспался на дежурстве</t>
  </si>
  <si>
    <t>не выспался по сем. делам</t>
  </si>
  <si>
    <t>не выспался, развлекался</t>
  </si>
  <si>
    <t>P</t>
  </si>
  <si>
    <t>e:sleeptime</t>
  </si>
  <si>
    <t>e:diet</t>
  </si>
  <si>
    <t>e:meals</t>
  </si>
  <si>
    <t>l:teeth</t>
  </si>
  <si>
    <t>l:sleeptime</t>
  </si>
  <si>
    <t>l:diet</t>
  </si>
  <si>
    <t>l:meals</t>
  </si>
  <si>
    <t>l:alarm</t>
  </si>
  <si>
    <t>DIF_DUTY</t>
  </si>
  <si>
    <t>code</t>
  </si>
  <si>
    <t>inter</t>
  </si>
  <si>
    <t>3</t>
  </si>
  <si>
    <t>4</t>
  </si>
  <si>
    <t>5</t>
  </si>
  <si>
    <t>1</t>
  </si>
  <si>
    <t>2</t>
  </si>
  <si>
    <t>EGR</t>
  </si>
  <si>
    <t>LERA</t>
  </si>
  <si>
    <t>long_box100</t>
  </si>
  <si>
    <t>long_box50</t>
  </si>
  <si>
    <t>enc</t>
  </si>
  <si>
    <t>fine50</t>
  </si>
  <si>
    <t>fine100</t>
  </si>
  <si>
    <t>L.DEFICIT</t>
  </si>
  <si>
    <t>E.DEFICIT</t>
  </si>
  <si>
    <t>-50</t>
  </si>
  <si>
    <t xml:space="preserve"> </t>
  </si>
  <si>
    <t>ПЕРЕДЕЛАЙ ЧЕРЕЗ ДРУГОЙ ЕХСЕЛ</t>
  </si>
  <si>
    <t>проблемы со временем</t>
  </si>
  <si>
    <t>{1: 50, 2: 0}</t>
  </si>
  <si>
    <t>{&lt;22: 3*, &lt;23: 2*, &gt;23: 0}</t>
  </si>
  <si>
    <t>{&gt;22: 3*, 22-23: 2*, &gt;23: 0}</t>
  </si>
  <si>
    <t>{&lt;22: 2*, &lt;23: 1*, &gt;23: 0*}</t>
  </si>
  <si>
    <t>{&gt;22: 2*, 22-23: 1*, &gt;23: -1*}</t>
  </si>
  <si>
    <t>e:plan</t>
  </si>
  <si>
    <t>duty24</t>
  </si>
  <si>
    <t>dutyFalse</t>
  </si>
  <si>
    <t>0</t>
  </si>
  <si>
    <t>100</t>
  </si>
  <si>
    <t>{&lt;23: 1*, &gt;23: 0}</t>
  </si>
  <si>
    <t>{&lt;23: 1*, &gt;23: 0, &gt;0: -1*}</t>
  </si>
  <si>
    <t>{&lt;23: 3*, &gt;23: 0}</t>
  </si>
  <si>
    <t>{1: 1,  2: 1,25, 3: 1,5}</t>
  </si>
  <si>
    <t>h:kitchen</t>
  </si>
  <si>
    <t>h:vacuum</t>
  </si>
  <si>
    <t>e:siesta</t>
  </si>
  <si>
    <t>l:siesta</t>
  </si>
  <si>
    <t>E.DEFICIT{CDIF: 50, P: 0}</t>
  </si>
  <si>
    <t>E.DEFICIT{CDIF: 0, P: -50}</t>
  </si>
  <si>
    <t>L.DEFICIT{CDIF: 100, P: 0}</t>
  </si>
  <si>
    <t>L.DEFICIT{CDIF: 0, P: 0}</t>
  </si>
  <si>
    <t>L.DEFICIT{CDIF: 50, P: 0}</t>
  </si>
  <si>
    <t>L.DEFICIT{CDIF: 0, P: -50}</t>
  </si>
  <si>
    <t>!</t>
  </si>
  <si>
    <t>#</t>
  </si>
  <si>
    <t>22,50</t>
  </si>
  <si>
    <t>22,30</t>
  </si>
  <si>
    <t>22,40</t>
  </si>
  <si>
    <t>22,45</t>
  </si>
  <si>
    <t>23,20</t>
  </si>
  <si>
    <t>22,10</t>
  </si>
  <si>
    <t>22,20</t>
  </si>
  <si>
    <t>22,55</t>
  </si>
  <si>
    <t>22,37</t>
  </si>
  <si>
    <t>21,27</t>
  </si>
  <si>
    <t>22,06</t>
  </si>
  <si>
    <t>0,30</t>
  </si>
  <si>
    <t>21,30</t>
  </si>
  <si>
    <t>23,30</t>
  </si>
  <si>
    <t>23,10</t>
  </si>
  <si>
    <t>22,23</t>
  </si>
  <si>
    <t>23,50</t>
  </si>
  <si>
    <t>21,45</t>
  </si>
  <si>
    <t>21,10</t>
  </si>
  <si>
    <t>0,10</t>
  </si>
  <si>
    <t>23,15</t>
  </si>
  <si>
    <t>23,05</t>
  </si>
  <si>
    <t>21,50</t>
  </si>
  <si>
    <t>23,45</t>
  </si>
  <si>
    <t>22,15</t>
  </si>
  <si>
    <t>21,48</t>
  </si>
  <si>
    <t>00,00</t>
  </si>
  <si>
    <t>22,22</t>
  </si>
  <si>
    <t>0,45</t>
  </si>
  <si>
    <t>1,45</t>
  </si>
  <si>
    <t>1,10</t>
  </si>
  <si>
    <t>2,00</t>
  </si>
  <si>
    <t>0,50</t>
  </si>
  <si>
    <t>1,30</t>
  </si>
  <si>
    <t>1,50</t>
  </si>
  <si>
    <t>3,00</t>
  </si>
  <si>
    <t>0,20</t>
  </si>
  <si>
    <t>0,01</t>
  </si>
  <si>
    <t>1,40</t>
  </si>
  <si>
    <t>0,40</t>
  </si>
  <si>
    <t>00,55</t>
  </si>
  <si>
    <t>1,20</t>
  </si>
  <si>
    <t>23,55</t>
  </si>
  <si>
    <t>00,30</t>
  </si>
  <si>
    <t>00,40</t>
  </si>
  <si>
    <t>00,20</t>
  </si>
  <si>
    <t>0,15</t>
  </si>
  <si>
    <t>01,15</t>
  </si>
  <si>
    <t>50</t>
  </si>
  <si>
    <t>250</t>
  </si>
  <si>
    <t>200</t>
  </si>
  <si>
    <t>450</t>
  </si>
  <si>
    <t>150</t>
  </si>
  <si>
    <t>350</t>
  </si>
  <si>
    <t>300</t>
  </si>
  <si>
    <t>400</t>
  </si>
  <si>
    <t>-300</t>
  </si>
  <si>
    <t>итог</t>
  </si>
  <si>
    <t>-150</t>
  </si>
  <si>
    <t>-1100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</si>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</sst>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;@"/>
  </numFmts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0" xfId="0" applyNumberFormat="1"/>
    <xf numFmtId="49" fontId="0" fillId="0" borderId="0" xfId="0" applyNumberFormat="1"/>
    <xf numFmtId="49" fontId="0" fillId="4" borderId="0" xfId="0" applyNumberFormat="1" applyFill="1"/>
    <xf numFmtId="0" fontId="0" fillId="0" borderId="0" xfId="0" applyBorder="1"/>
    <xf numFmtId="49" fontId="0" fillId="5" borderId="0" xfId="0" applyNumberFormat="1" applyFont="1" applyFill="1"/>
    <xf numFmtId="49" fontId="0" fillId="4" borderId="0" xfId="0" applyNumberFormat="1" applyFont="1" applyFill="1" applyBorder="1"/>
    <xf numFmtId="49" fontId="0" fillId="3" borderId="0" xfId="0" applyNumberFormat="1" applyFont="1" applyFill="1"/>
    <xf numFmtId="49" fontId="0" fillId="6" borderId="0" xfId="0" applyNumberFormat="1" applyFont="1" applyFill="1"/>
    <xf numFmtId="49" fontId="0" fillId="7" borderId="0" xfId="0" applyNumberFormat="1" applyFont="1" applyFill="1"/>
    <xf numFmtId="49" fontId="0" fillId="0" borderId="2" xfId="0" applyNumberFormat="1" applyBorder="1"/>
    <xf numFmtId="20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2" borderId="0" xfId="0" applyNumberFormat="1" applyFont="1" applyFill="1"/>
    <xf numFmtId="0" fontId="0" fillId="0" borderId="1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0" fillId="0" borderId="2" xfId="0" applyBorder="1"/>
    <xf numFmtId="49" fontId="0" fillId="0" borderId="0" xfId="0" applyNumberFormat="1" applyFill="1" applyBorder="1"/>
    <xf numFmtId="2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3"/>
  <sheetViews>
    <sheetView zoomScaleNormal="100" workbookViewId="0">
      <selection activeCell="A32" sqref="A32"/>
    </sheetView>
  </sheetViews>
  <sheetFormatPr defaultColWidth="8.5703125" defaultRowHeight="15" x14ac:dyDescent="0.25"/>
  <cols>
    <col min="1" max="1" width="6.140625" style="1" customWidth="1"/>
    <col min="2" max="2" width="4.42578125" style="1" customWidth="1"/>
    <col min="3" max="3" width="5.42578125" customWidth="1"/>
    <col min="4" max="4" width="6.28515625" customWidth="1"/>
    <col min="5" max="5" width="6.5703125" style="2" customWidth="1"/>
    <col min="6" max="6" width="9.42578125" style="2" bestFit="1" customWidth="1"/>
    <col min="7" max="7" width="9" bestFit="1" customWidth="1"/>
    <col min="8" max="8" width="9.140625" bestFit="1" customWidth="1"/>
    <col min="9" max="9" width="8" style="19" bestFit="1" customWidth="1"/>
    <col min="10" max="10" width="11.5703125" bestFit="1" customWidth="1"/>
    <col min="11" max="11" width="9.140625" bestFit="1" customWidth="1"/>
    <col min="12" max="12" width="7" style="19" bestFit="1" customWidth="1"/>
    <col min="13" max="13" width="11.42578125" bestFit="1" customWidth="1"/>
    <col min="14" max="14" width="7.28515625" bestFit="1" customWidth="1"/>
    <col min="15" max="16" width="6" bestFit="1" customWidth="1"/>
    <col min="17" max="17" width="9.5703125" style="19" bestFit="1" customWidth="1"/>
    <col min="18" max="18" width="9.28515625" bestFit="1" customWidth="1"/>
    <col min="19" max="19" width="6.5703125" style="19" bestFit="1" customWidth="1"/>
    <col min="20" max="20" width="9.85546875" bestFit="1" customWidth="1"/>
    <col min="21" max="21" width="7.85546875" bestFit="1" customWidth="1"/>
    <col min="22" max="22" width="6" bestFit="1" customWidth="1"/>
    <col min="23" max="23" width="11.7109375" bestFit="1" customWidth="1"/>
    <col min="24" max="24" width="6.28515625" bestFit="1" customWidth="1"/>
    <col min="25" max="25" width="8" bestFit="1" customWidth="1"/>
    <col min="26" max="26" width="7" style="19" bestFit="1" customWidth="1"/>
    <col min="27" max="27" width="7.28515625" bestFit="1" customWidth="1"/>
    <col min="28" max="28" width="7.140625" style="2" bestFit="1" customWidth="1"/>
    <col min="29" max="29" width="7.140625" bestFit="1" customWidth="1"/>
    <col min="30" max="30" width="5.7109375" bestFit="1" customWidth="1"/>
    <col min="31" max="31" width="7.42578125" bestFit="1" customWidth="1"/>
  </cols>
  <sheetData>
    <row r="1" spans="1:32" ht="14.25" customHeight="1" x14ac:dyDescent="0.25">
      <c r="A1" s="1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59</v>
      </c>
      <c r="G1" s="2" t="s">
        <v>74</v>
      </c>
      <c r="H1" s="2" t="s">
        <v>75</v>
      </c>
      <c r="I1" s="10" t="s">
        <v>31</v>
      </c>
      <c r="J1" s="2" t="s">
        <v>33</v>
      </c>
      <c r="K1" s="2" t="s">
        <v>32</v>
      </c>
      <c r="L1" s="10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10" t="s">
        <v>95</v>
      </c>
      <c r="R1" s="2" t="s">
        <v>94</v>
      </c>
      <c r="S1" s="10" t="s">
        <v>85</v>
      </c>
      <c r="T1" s="2" t="s">
        <v>39</v>
      </c>
      <c r="U1" s="2" t="s">
        <v>96</v>
      </c>
      <c r="V1" s="2" t="s">
        <v>40</v>
      </c>
      <c r="W1" s="2" t="s">
        <v>51</v>
      </c>
      <c r="X1" s="2" t="s">
        <v>52</v>
      </c>
      <c r="Y1" s="2" t="s">
        <v>53</v>
      </c>
      <c r="Z1" s="10" t="s">
        <v>97</v>
      </c>
      <c r="AA1" s="2" t="s">
        <v>54</v>
      </c>
      <c r="AB1" s="2" t="s">
        <v>55</v>
      </c>
      <c r="AC1" s="2" t="s">
        <v>58</v>
      </c>
      <c r="AD1" s="2" t="s">
        <v>56</v>
      </c>
      <c r="AE1" s="2" t="s">
        <v>57</v>
      </c>
      <c r="AF1" s="2"/>
    </row>
    <row r="2" spans="1:32" x14ac:dyDescent="0.25">
      <c r="A2" s="1">
        <v>44927</v>
      </c>
      <c r="B2" s="2">
        <f t="shared" ref="B2:B32" si="0">IFERROR(WEEKDAY(A2,2),"")</f>
        <v>7</v>
      </c>
      <c r="C2" s="2"/>
      <c r="D2" s="2" t="s">
        <v>65</v>
      </c>
      <c r="E2" s="2" t="s">
        <v>4</v>
      </c>
      <c r="F2" s="2" t="s">
        <v>65</v>
      </c>
      <c r="G2" s="2"/>
      <c r="H2" s="2"/>
      <c r="I2" s="10" t="s">
        <v>66</v>
      </c>
      <c r="J2" s="2" t="s">
        <v>106</v>
      </c>
      <c r="K2" s="2" t="s">
        <v>65</v>
      </c>
      <c r="L2" s="10"/>
      <c r="M2" s="2" t="s">
        <v>119</v>
      </c>
      <c r="N2" s="2"/>
      <c r="O2" s="2" t="s">
        <v>24</v>
      </c>
      <c r="P2" s="2"/>
      <c r="Q2" s="10"/>
      <c r="R2" s="2" t="s">
        <v>24</v>
      </c>
      <c r="S2" s="10"/>
      <c r="T2" s="2" t="s">
        <v>24</v>
      </c>
      <c r="U2" s="2"/>
      <c r="V2" s="2" t="s">
        <v>24</v>
      </c>
      <c r="W2" s="2" t="s">
        <v>27</v>
      </c>
      <c r="X2" s="2" t="s">
        <v>24</v>
      </c>
      <c r="Y2" s="2"/>
      <c r="Z2" s="10" t="s">
        <v>24</v>
      </c>
      <c r="AA2" s="20" t="s">
        <v>24</v>
      </c>
      <c r="AB2" s="2" t="s">
        <v>138</v>
      </c>
      <c r="AC2">
        <v>1</v>
      </c>
    </row>
    <row r="3" spans="1:32" x14ac:dyDescent="0.25">
      <c r="A3" s="1">
        <v>44928</v>
      </c>
      <c r="B3" s="2">
        <f t="shared" si="0"/>
        <v>1</v>
      </c>
      <c r="C3" s="2"/>
      <c r="D3" s="2" t="s">
        <v>65</v>
      </c>
      <c r="E3" s="2" t="s">
        <v>166</v>
      </c>
      <c r="G3" s="2"/>
      <c r="H3" s="2"/>
      <c r="I3" s="10" t="s">
        <v>65</v>
      </c>
      <c r="J3" s="2" t="s">
        <v>27</v>
      </c>
      <c r="K3" s="2" t="s">
        <v>65</v>
      </c>
      <c r="L3" s="10"/>
      <c r="M3" s="2" t="s">
        <v>111</v>
      </c>
      <c r="N3" s="2" t="s">
        <v>24</v>
      </c>
      <c r="O3" s="2"/>
      <c r="P3" s="2" t="s">
        <v>24</v>
      </c>
      <c r="Q3" s="10" t="s">
        <v>64</v>
      </c>
      <c r="R3" s="2"/>
      <c r="S3" s="10"/>
      <c r="T3" s="2" t="s">
        <v>24</v>
      </c>
      <c r="U3" s="2"/>
      <c r="V3" s="2" t="s">
        <v>24</v>
      </c>
      <c r="W3" s="2" t="s">
        <v>134</v>
      </c>
      <c r="X3" s="2" t="s">
        <v>24</v>
      </c>
      <c r="Y3" s="2" t="s">
        <v>65</v>
      </c>
      <c r="Z3" s="10"/>
      <c r="AA3" s="20" t="s">
        <v>24</v>
      </c>
      <c r="AB3" s="2" t="s">
        <v>136</v>
      </c>
      <c r="AD3" s="20" t="s">
        <v>24</v>
      </c>
    </row>
    <row r="4" spans="1:32" x14ac:dyDescent="0.25">
      <c r="A4" s="1">
        <v>44929</v>
      </c>
      <c r="B4" s="2">
        <f t="shared" si="0"/>
        <v>2</v>
      </c>
      <c r="C4" s="2"/>
      <c r="D4" s="2"/>
      <c r="E4" s="2" t="s">
        <v>166</v>
      </c>
      <c r="G4" s="2"/>
      <c r="H4" s="2"/>
      <c r="I4" s="10" t="s">
        <v>62</v>
      </c>
      <c r="J4" s="2" t="s">
        <v>26</v>
      </c>
      <c r="K4" s="2" t="s">
        <v>65</v>
      </c>
      <c r="L4" s="10" t="s">
        <v>65</v>
      </c>
      <c r="M4" s="2" t="s">
        <v>123</v>
      </c>
      <c r="N4" s="2" t="s">
        <v>24</v>
      </c>
      <c r="O4" s="2" t="s">
        <v>24</v>
      </c>
      <c r="P4" s="2"/>
      <c r="Q4" s="10"/>
      <c r="R4" s="2"/>
      <c r="S4" s="10"/>
      <c r="T4" s="2" t="s">
        <v>24</v>
      </c>
      <c r="U4" s="2"/>
      <c r="V4" s="2" t="s">
        <v>24</v>
      </c>
      <c r="W4" s="2" t="s">
        <v>136</v>
      </c>
      <c r="X4" s="2" t="s">
        <v>24</v>
      </c>
      <c r="Y4" s="2" t="s">
        <v>66</v>
      </c>
      <c r="Z4" s="10"/>
      <c r="AA4" s="20" t="s">
        <v>24</v>
      </c>
      <c r="AB4" s="2" t="s">
        <v>122</v>
      </c>
      <c r="AD4" s="20" t="s">
        <v>24</v>
      </c>
    </row>
    <row r="5" spans="1:32" x14ac:dyDescent="0.25">
      <c r="A5" s="1">
        <v>44930</v>
      </c>
      <c r="B5" s="2">
        <f t="shared" si="0"/>
        <v>3</v>
      </c>
      <c r="C5" s="2"/>
      <c r="D5" s="2"/>
      <c r="E5" s="2" t="s">
        <v>4</v>
      </c>
      <c r="F5" s="2" t="s">
        <v>65</v>
      </c>
      <c r="G5" s="2" t="s">
        <v>41</v>
      </c>
      <c r="H5" s="2" t="s">
        <v>50</v>
      </c>
      <c r="I5" s="10" t="s">
        <v>62</v>
      </c>
      <c r="J5" s="2" t="s">
        <v>106</v>
      </c>
      <c r="K5" s="2" t="s">
        <v>65</v>
      </c>
      <c r="L5" s="10"/>
      <c r="M5" s="2" t="s">
        <v>124</v>
      </c>
      <c r="N5" s="2"/>
      <c r="O5" s="2" t="s">
        <v>24</v>
      </c>
      <c r="P5" s="2"/>
      <c r="Q5" s="10"/>
      <c r="R5" s="2" t="s">
        <v>24</v>
      </c>
      <c r="S5" s="10"/>
      <c r="T5" s="2"/>
      <c r="U5" s="2"/>
      <c r="V5" s="2" t="s">
        <v>24</v>
      </c>
      <c r="W5" s="2" t="s">
        <v>28</v>
      </c>
      <c r="X5" s="2" t="s">
        <v>24</v>
      </c>
      <c r="Y5" s="2" t="s">
        <v>62</v>
      </c>
      <c r="Z5" s="10"/>
      <c r="AA5" s="20" t="s">
        <v>24</v>
      </c>
      <c r="AB5" s="2" t="s">
        <v>146</v>
      </c>
      <c r="AD5" s="20" t="s">
        <v>24</v>
      </c>
      <c r="AE5">
        <v>2</v>
      </c>
    </row>
    <row r="6" spans="1:32" x14ac:dyDescent="0.25">
      <c r="A6" s="1">
        <v>44931</v>
      </c>
      <c r="B6" s="2">
        <f t="shared" si="0"/>
        <v>4</v>
      </c>
      <c r="C6" s="2"/>
      <c r="D6" s="2"/>
      <c r="E6" s="2" t="s">
        <v>166</v>
      </c>
      <c r="G6" s="2"/>
      <c r="H6" s="2"/>
      <c r="I6" s="10" t="s">
        <v>66</v>
      </c>
      <c r="J6" s="2" t="s">
        <v>107</v>
      </c>
      <c r="K6" s="2" t="s">
        <v>65</v>
      </c>
      <c r="L6" s="10" t="s">
        <v>65</v>
      </c>
      <c r="M6" s="2" t="s">
        <v>116</v>
      </c>
      <c r="N6" s="2" t="s">
        <v>24</v>
      </c>
      <c r="O6" s="2" t="s">
        <v>24</v>
      </c>
      <c r="P6" s="2" t="s">
        <v>24</v>
      </c>
      <c r="Q6" s="10"/>
      <c r="R6" s="2" t="s">
        <v>24</v>
      </c>
      <c r="S6" s="10"/>
      <c r="T6" s="2" t="s">
        <v>24</v>
      </c>
      <c r="U6" s="2" t="s">
        <v>24</v>
      </c>
      <c r="V6" s="2"/>
      <c r="W6" s="2" t="s">
        <v>138</v>
      </c>
      <c r="X6" s="2"/>
      <c r="Y6" s="2"/>
      <c r="Z6" s="10"/>
      <c r="AA6" s="20" t="s">
        <v>24</v>
      </c>
      <c r="AB6" s="2" t="s">
        <v>135</v>
      </c>
      <c r="AC6">
        <v>1</v>
      </c>
      <c r="AD6" s="20" t="s">
        <v>24</v>
      </c>
      <c r="AE6">
        <v>3</v>
      </c>
    </row>
    <row r="7" spans="1:32" x14ac:dyDescent="0.25">
      <c r="A7" s="1">
        <v>44932</v>
      </c>
      <c r="B7" s="2">
        <f t="shared" si="0"/>
        <v>5</v>
      </c>
      <c r="C7" s="2"/>
      <c r="D7" s="2"/>
      <c r="E7" s="2" t="s">
        <v>166</v>
      </c>
      <c r="G7" s="2" t="s">
        <v>50</v>
      </c>
      <c r="H7" s="2"/>
      <c r="I7" s="10" t="s">
        <v>66</v>
      </c>
      <c r="J7" s="2" t="s">
        <v>107</v>
      </c>
      <c r="K7" s="2" t="s">
        <v>65</v>
      </c>
      <c r="L7" s="10" t="s">
        <v>65</v>
      </c>
      <c r="M7" s="2" t="s">
        <v>27</v>
      </c>
      <c r="N7" s="2" t="s">
        <v>24</v>
      </c>
      <c r="O7" s="2" t="s">
        <v>24</v>
      </c>
      <c r="P7" s="2" t="s">
        <v>24</v>
      </c>
      <c r="Q7" s="10"/>
      <c r="R7" s="2"/>
      <c r="S7" s="10" t="s">
        <v>24</v>
      </c>
      <c r="T7" s="2" t="s">
        <v>24</v>
      </c>
      <c r="U7" s="2"/>
      <c r="V7" s="2" t="s">
        <v>24</v>
      </c>
      <c r="W7" s="2" t="s">
        <v>139</v>
      </c>
      <c r="X7" s="2"/>
      <c r="Y7" s="2"/>
      <c r="Z7" s="10" t="s">
        <v>24</v>
      </c>
      <c r="AA7" s="20" t="s">
        <v>24</v>
      </c>
      <c r="AB7" s="2" t="s">
        <v>140</v>
      </c>
      <c r="AC7">
        <v>1</v>
      </c>
    </row>
    <row r="8" spans="1:32" x14ac:dyDescent="0.25">
      <c r="A8" s="1">
        <v>44933</v>
      </c>
      <c r="B8" s="2">
        <f t="shared" si="0"/>
        <v>6</v>
      </c>
      <c r="C8" s="2"/>
      <c r="D8" s="2"/>
      <c r="E8" s="2" t="s">
        <v>4</v>
      </c>
      <c r="F8" s="2" t="s">
        <v>66</v>
      </c>
      <c r="G8" s="2" t="s">
        <v>50</v>
      </c>
      <c r="H8" s="2" t="s">
        <v>50</v>
      </c>
      <c r="I8" s="10" t="s">
        <v>65</v>
      </c>
      <c r="J8" s="2" t="s">
        <v>27</v>
      </c>
      <c r="K8" s="2" t="s">
        <v>66</v>
      </c>
      <c r="L8" s="10"/>
      <c r="M8" s="2" t="s">
        <v>109</v>
      </c>
      <c r="N8" s="2"/>
      <c r="O8" s="2" t="s">
        <v>24</v>
      </c>
      <c r="P8" s="2"/>
      <c r="Q8" s="10"/>
      <c r="R8" s="2" t="s">
        <v>24</v>
      </c>
      <c r="S8" s="10" t="s">
        <v>24</v>
      </c>
      <c r="T8" s="2" t="s">
        <v>24</v>
      </c>
      <c r="U8" s="2"/>
      <c r="V8" s="2"/>
      <c r="W8" s="2" t="s">
        <v>141</v>
      </c>
      <c r="X8" s="2" t="s">
        <v>24</v>
      </c>
      <c r="Y8" s="2" t="s">
        <v>62</v>
      </c>
      <c r="Z8" s="10" t="s">
        <v>24</v>
      </c>
      <c r="AA8" s="20"/>
      <c r="AB8" s="2" t="s">
        <v>122</v>
      </c>
      <c r="AC8">
        <v>1</v>
      </c>
      <c r="AD8" s="20" t="s">
        <v>24</v>
      </c>
    </row>
    <row r="9" spans="1:32" x14ac:dyDescent="0.25">
      <c r="A9" s="1">
        <v>44934</v>
      </c>
      <c r="B9" s="2">
        <f t="shared" si="0"/>
        <v>7</v>
      </c>
      <c r="C9" s="2"/>
      <c r="D9" s="2"/>
      <c r="E9" s="2" t="s">
        <v>166</v>
      </c>
      <c r="G9" s="2"/>
      <c r="H9" s="2" t="s">
        <v>42</v>
      </c>
      <c r="I9" s="10" t="s">
        <v>65</v>
      </c>
      <c r="J9" s="2" t="s">
        <v>109</v>
      </c>
      <c r="K9" s="2" t="s">
        <v>65</v>
      </c>
      <c r="L9" s="10"/>
      <c r="M9" s="2" t="s">
        <v>28</v>
      </c>
      <c r="N9" s="2" t="s">
        <v>24</v>
      </c>
      <c r="O9" s="2" t="s">
        <v>24</v>
      </c>
      <c r="P9" s="2"/>
      <c r="Q9" s="10"/>
      <c r="R9" s="2" t="s">
        <v>24</v>
      </c>
      <c r="S9" s="10" t="s">
        <v>24</v>
      </c>
      <c r="T9" s="2"/>
      <c r="U9" s="2" t="s">
        <v>24</v>
      </c>
      <c r="V9" s="2"/>
      <c r="W9" s="2" t="s">
        <v>122</v>
      </c>
      <c r="X9" s="2"/>
      <c r="Y9" s="2" t="s">
        <v>66</v>
      </c>
      <c r="Z9" s="10"/>
      <c r="AA9" s="20" t="s">
        <v>24</v>
      </c>
      <c r="AB9" s="2" t="s">
        <v>148</v>
      </c>
    </row>
    <row r="10" spans="1:32" x14ac:dyDescent="0.25">
      <c r="A10" s="1">
        <v>44935</v>
      </c>
      <c r="B10" s="2">
        <f t="shared" si="0"/>
        <v>1</v>
      </c>
      <c r="C10" s="2"/>
      <c r="D10" s="2"/>
      <c r="E10" s="2" t="s">
        <v>166</v>
      </c>
      <c r="G10" s="2"/>
      <c r="H10" s="2"/>
      <c r="I10" s="10" t="s">
        <v>65</v>
      </c>
      <c r="J10" s="2" t="s">
        <v>110</v>
      </c>
      <c r="K10" s="2" t="s">
        <v>65</v>
      </c>
      <c r="L10" s="10"/>
      <c r="M10" s="2" t="s">
        <v>125</v>
      </c>
      <c r="N10" s="2"/>
      <c r="O10" s="2"/>
      <c r="P10" s="2" t="s">
        <v>24</v>
      </c>
      <c r="Q10" s="10" t="s">
        <v>65</v>
      </c>
      <c r="R10" s="2" t="s">
        <v>24</v>
      </c>
      <c r="S10" s="10" t="s">
        <v>24</v>
      </c>
      <c r="T10" s="2" t="s">
        <v>24</v>
      </c>
      <c r="U10" s="2"/>
      <c r="V10" s="2"/>
      <c r="W10" s="2" t="s">
        <v>134</v>
      </c>
      <c r="X10" s="2"/>
      <c r="Y10" s="2" t="s">
        <v>62</v>
      </c>
      <c r="Z10" s="10"/>
      <c r="AA10" s="20" t="s">
        <v>24</v>
      </c>
      <c r="AB10" s="2" t="s">
        <v>149</v>
      </c>
    </row>
    <row r="11" spans="1:32" x14ac:dyDescent="0.25">
      <c r="A11" s="1">
        <v>44936</v>
      </c>
      <c r="B11" s="2">
        <f t="shared" si="0"/>
        <v>2</v>
      </c>
      <c r="C11" s="2" t="s">
        <v>17</v>
      </c>
      <c r="D11" s="2"/>
      <c r="E11" s="2" t="s">
        <v>166</v>
      </c>
      <c r="G11" s="2"/>
      <c r="H11" s="2"/>
      <c r="I11" s="10"/>
      <c r="J11" s="2" t="s">
        <v>111</v>
      </c>
      <c r="K11" s="2" t="s">
        <v>65</v>
      </c>
      <c r="L11" s="10"/>
      <c r="M11" s="2" t="s">
        <v>28</v>
      </c>
      <c r="N11" s="2" t="s">
        <v>24</v>
      </c>
      <c r="O11" s="2"/>
      <c r="P11" s="2" t="s">
        <v>24</v>
      </c>
      <c r="Q11" s="10" t="s">
        <v>64</v>
      </c>
      <c r="R11" s="2" t="s">
        <v>24</v>
      </c>
      <c r="S11" s="10" t="s">
        <v>24</v>
      </c>
      <c r="T11" s="2" t="s">
        <v>24</v>
      </c>
      <c r="U11" s="2"/>
      <c r="V11" s="2" t="s">
        <v>24</v>
      </c>
      <c r="W11" s="2" t="s">
        <v>109</v>
      </c>
      <c r="X11" s="2"/>
      <c r="Y11" s="2" t="s">
        <v>66</v>
      </c>
      <c r="Z11" s="10"/>
      <c r="AA11" s="20" t="s">
        <v>24</v>
      </c>
      <c r="AB11" s="2" t="s">
        <v>122</v>
      </c>
      <c r="AC11">
        <v>1</v>
      </c>
      <c r="AD11" s="20" t="s">
        <v>24</v>
      </c>
    </row>
    <row r="12" spans="1:32" x14ac:dyDescent="0.25">
      <c r="A12" s="1">
        <v>44937</v>
      </c>
      <c r="B12" s="2">
        <f t="shared" si="0"/>
        <v>3</v>
      </c>
      <c r="C12" s="2" t="s">
        <v>17</v>
      </c>
      <c r="D12" s="2"/>
      <c r="E12" s="2" t="s">
        <v>4</v>
      </c>
      <c r="F12" s="2" t="s">
        <v>66</v>
      </c>
      <c r="G12" s="2"/>
      <c r="H12" s="2"/>
      <c r="I12" s="10"/>
      <c r="J12" s="2" t="s">
        <v>107</v>
      </c>
      <c r="K12" s="2" t="s">
        <v>65</v>
      </c>
      <c r="L12" s="10" t="s">
        <v>65</v>
      </c>
      <c r="M12" s="2" t="s">
        <v>109</v>
      </c>
      <c r="N12" s="2" t="s">
        <v>24</v>
      </c>
      <c r="O12" s="2" t="s">
        <v>24</v>
      </c>
      <c r="P12" s="2"/>
      <c r="Q12" s="10"/>
      <c r="R12" s="2"/>
      <c r="S12" s="10" t="s">
        <v>24</v>
      </c>
      <c r="T12" s="2" t="s">
        <v>24</v>
      </c>
      <c r="U12" s="2"/>
      <c r="V12" s="2" t="s">
        <v>24</v>
      </c>
      <c r="W12" s="2" t="s">
        <v>125</v>
      </c>
      <c r="X12" s="2" t="s">
        <v>24</v>
      </c>
      <c r="Y12" s="2" t="s">
        <v>66</v>
      </c>
      <c r="Z12" s="10"/>
      <c r="AA12" s="20" t="s">
        <v>24</v>
      </c>
      <c r="AB12" s="2" t="s">
        <v>129</v>
      </c>
      <c r="AD12" s="20" t="s">
        <v>24</v>
      </c>
    </row>
    <row r="13" spans="1:32" x14ac:dyDescent="0.25">
      <c r="A13" s="1">
        <v>44938</v>
      </c>
      <c r="B13" s="2">
        <f t="shared" si="0"/>
        <v>4</v>
      </c>
      <c r="C13" s="2" t="s">
        <v>17</v>
      </c>
      <c r="D13" s="2"/>
      <c r="E13" s="2" t="s">
        <v>166</v>
      </c>
      <c r="G13" s="2"/>
      <c r="H13" s="2" t="s">
        <v>50</v>
      </c>
      <c r="I13" s="10" t="s">
        <v>65</v>
      </c>
      <c r="J13" s="2" t="s">
        <v>112</v>
      </c>
      <c r="K13" s="2" t="s">
        <v>66</v>
      </c>
      <c r="L13" s="10" t="s">
        <v>65</v>
      </c>
      <c r="M13" s="2" t="s">
        <v>126</v>
      </c>
      <c r="N13" s="2"/>
      <c r="O13" s="2" t="s">
        <v>24</v>
      </c>
      <c r="P13" s="2"/>
      <c r="Q13" s="10"/>
      <c r="R13" s="2" t="s">
        <v>24</v>
      </c>
      <c r="S13" s="10" t="s">
        <v>24</v>
      </c>
      <c r="T13" s="2"/>
      <c r="U13" s="2" t="s">
        <v>24</v>
      </c>
      <c r="V13" s="2" t="s">
        <v>24</v>
      </c>
      <c r="W13" s="2" t="s">
        <v>120</v>
      </c>
      <c r="X13" s="2" t="s">
        <v>24</v>
      </c>
      <c r="Y13" s="2" t="s">
        <v>65</v>
      </c>
      <c r="Z13" s="10"/>
      <c r="AA13" s="20" t="s">
        <v>24</v>
      </c>
      <c r="AB13" s="2" t="s">
        <v>132</v>
      </c>
      <c r="AC13">
        <v>1</v>
      </c>
    </row>
    <row r="14" spans="1:32" x14ac:dyDescent="0.25">
      <c r="A14" s="1">
        <v>44939</v>
      </c>
      <c r="B14" s="2">
        <f t="shared" si="0"/>
        <v>5</v>
      </c>
      <c r="C14" s="2" t="s">
        <v>17</v>
      </c>
      <c r="D14" s="2"/>
      <c r="E14" s="2" t="s">
        <v>4</v>
      </c>
      <c r="F14" s="2" t="s">
        <v>62</v>
      </c>
      <c r="G14" s="2"/>
      <c r="H14" s="2" t="s">
        <v>43</v>
      </c>
      <c r="I14" s="10"/>
      <c r="J14" s="2" t="s">
        <v>27</v>
      </c>
      <c r="K14" s="2" t="s">
        <v>65</v>
      </c>
      <c r="L14" s="10" t="s">
        <v>65</v>
      </c>
      <c r="M14" s="2" t="s">
        <v>108</v>
      </c>
      <c r="N14" s="2"/>
      <c r="O14" s="2"/>
      <c r="P14" s="2"/>
      <c r="Q14" s="10"/>
      <c r="R14" s="2"/>
      <c r="S14" s="10" t="s">
        <v>24</v>
      </c>
      <c r="T14" s="2" t="s">
        <v>24</v>
      </c>
      <c r="U14" s="2"/>
      <c r="V14" s="2" t="s">
        <v>24</v>
      </c>
      <c r="W14" s="2" t="s">
        <v>29</v>
      </c>
      <c r="X14" s="2" t="s">
        <v>24</v>
      </c>
      <c r="Y14" s="2" t="s">
        <v>62</v>
      </c>
      <c r="Z14" s="10"/>
      <c r="AB14" s="2" t="s">
        <v>148</v>
      </c>
      <c r="AD14" t="s">
        <v>24</v>
      </c>
      <c r="AE14">
        <v>1</v>
      </c>
    </row>
    <row r="15" spans="1:32" x14ac:dyDescent="0.25">
      <c r="A15" s="1">
        <v>44940</v>
      </c>
      <c r="B15" s="2">
        <f t="shared" si="0"/>
        <v>6</v>
      </c>
      <c r="C15" s="2" t="s">
        <v>17</v>
      </c>
      <c r="D15" s="2"/>
      <c r="E15" s="2" t="s">
        <v>166</v>
      </c>
      <c r="G15" s="2"/>
      <c r="H15" s="2"/>
      <c r="I15" s="10" t="s">
        <v>65</v>
      </c>
      <c r="J15" s="2" t="s">
        <v>113</v>
      </c>
      <c r="K15" s="2" t="s">
        <v>65</v>
      </c>
      <c r="L15" s="10" t="s">
        <v>65</v>
      </c>
      <c r="M15" s="2" t="s">
        <v>127</v>
      </c>
      <c r="N15" s="2" t="s">
        <v>24</v>
      </c>
      <c r="O15" s="2"/>
      <c r="P15" s="2" t="s">
        <v>24</v>
      </c>
      <c r="Q15" s="10" t="s">
        <v>64</v>
      </c>
      <c r="R15" s="2" t="s">
        <v>24</v>
      </c>
      <c r="S15" s="10"/>
      <c r="T15" s="2" t="s">
        <v>24</v>
      </c>
      <c r="U15" s="2"/>
      <c r="V15" s="2"/>
      <c r="W15" s="2" t="s">
        <v>29</v>
      </c>
      <c r="X15" s="2"/>
      <c r="Y15" s="2"/>
      <c r="Z15" s="10"/>
      <c r="AA15" t="s">
        <v>24</v>
      </c>
      <c r="AB15" s="2" t="s">
        <v>122</v>
      </c>
      <c r="AD15" t="s">
        <v>24</v>
      </c>
    </row>
    <row r="16" spans="1:32" x14ac:dyDescent="0.25">
      <c r="A16" s="1">
        <v>44941</v>
      </c>
      <c r="B16" s="2">
        <f t="shared" si="0"/>
        <v>7</v>
      </c>
      <c r="C16" s="2"/>
      <c r="D16" s="2"/>
      <c r="E16" s="2" t="s">
        <v>166</v>
      </c>
      <c r="G16" s="2"/>
      <c r="H16" s="2"/>
      <c r="I16" s="10"/>
      <c r="J16" s="2" t="s">
        <v>28</v>
      </c>
      <c r="K16" s="2" t="s">
        <v>66</v>
      </c>
      <c r="L16" s="10"/>
      <c r="M16" s="2" t="s">
        <v>128</v>
      </c>
      <c r="N16" s="2"/>
      <c r="O16" s="2" t="s">
        <v>24</v>
      </c>
      <c r="P16" s="2" t="s">
        <v>24</v>
      </c>
      <c r="Q16" s="10"/>
      <c r="R16" s="2" t="s">
        <v>24</v>
      </c>
      <c r="S16" s="10"/>
      <c r="T16" s="2" t="s">
        <v>24</v>
      </c>
      <c r="U16" s="2"/>
      <c r="V16" s="2"/>
      <c r="W16" s="2" t="s">
        <v>119</v>
      </c>
      <c r="X16" s="2"/>
      <c r="Y16" s="2" t="s">
        <v>65</v>
      </c>
      <c r="Z16" s="10"/>
      <c r="AA16" t="s">
        <v>24</v>
      </c>
      <c r="AB16" s="2" t="s">
        <v>29</v>
      </c>
      <c r="AD16" s="20" t="s">
        <v>24</v>
      </c>
    </row>
    <row r="17" spans="1:31" x14ac:dyDescent="0.25">
      <c r="A17" s="1">
        <v>44942</v>
      </c>
      <c r="B17" s="2">
        <f t="shared" si="0"/>
        <v>1</v>
      </c>
      <c r="C17" s="2" t="s">
        <v>15</v>
      </c>
      <c r="D17" s="2"/>
      <c r="E17" s="2" t="s">
        <v>4</v>
      </c>
      <c r="F17" s="2" t="s">
        <v>66</v>
      </c>
      <c r="G17" s="2"/>
      <c r="H17" s="2"/>
      <c r="I17" s="10"/>
      <c r="J17" s="2" t="s">
        <v>106</v>
      </c>
      <c r="K17" s="2" t="s">
        <v>65</v>
      </c>
      <c r="L17" s="10"/>
      <c r="M17" s="2" t="s">
        <v>119</v>
      </c>
      <c r="N17" s="2"/>
      <c r="O17" s="2"/>
      <c r="P17" s="2"/>
      <c r="Q17" s="10"/>
      <c r="R17" s="2" t="s">
        <v>24</v>
      </c>
      <c r="S17" s="10" t="s">
        <v>24</v>
      </c>
      <c r="T17" s="2" t="s">
        <v>24</v>
      </c>
      <c r="U17" s="2"/>
      <c r="V17" s="2" t="s">
        <v>24</v>
      </c>
      <c r="W17" s="2" t="s">
        <v>28</v>
      </c>
      <c r="X17" s="2" t="s">
        <v>24</v>
      </c>
      <c r="Y17" s="2"/>
      <c r="Z17" s="10" t="s">
        <v>24</v>
      </c>
      <c r="AA17" s="20" t="s">
        <v>24</v>
      </c>
      <c r="AB17" s="2" t="s">
        <v>29</v>
      </c>
      <c r="AD17" s="20" t="s">
        <v>24</v>
      </c>
      <c r="AE17">
        <v>1</v>
      </c>
    </row>
    <row r="18" spans="1:31" x14ac:dyDescent="0.25">
      <c r="A18" s="1">
        <v>44943</v>
      </c>
      <c r="B18" s="2">
        <f t="shared" si="0"/>
        <v>2</v>
      </c>
      <c r="C18" s="2" t="s">
        <v>15</v>
      </c>
      <c r="D18" s="2"/>
      <c r="E18" s="2" t="s">
        <v>166</v>
      </c>
      <c r="G18" s="2" t="s">
        <v>45</v>
      </c>
      <c r="H18" s="2" t="s">
        <v>45</v>
      </c>
      <c r="I18" s="10" t="s">
        <v>66</v>
      </c>
      <c r="J18" s="2" t="s">
        <v>114</v>
      </c>
      <c r="K18" s="2" t="s">
        <v>65</v>
      </c>
      <c r="L18" s="10" t="s">
        <v>65</v>
      </c>
      <c r="M18" s="2" t="s">
        <v>119</v>
      </c>
      <c r="N18" s="2" t="s">
        <v>24</v>
      </c>
      <c r="O18" s="2"/>
      <c r="P18" s="2" t="s">
        <v>24</v>
      </c>
      <c r="Q18" s="10"/>
      <c r="R18" s="2" t="s">
        <v>24</v>
      </c>
      <c r="S18" s="10"/>
      <c r="T18" s="2" t="s">
        <v>24</v>
      </c>
      <c r="U18" s="2" t="s">
        <v>24</v>
      </c>
      <c r="V18" s="2" t="s">
        <v>24</v>
      </c>
      <c r="W18" s="2" t="s">
        <v>29</v>
      </c>
      <c r="X18" s="2"/>
      <c r="Y18" s="2" t="s">
        <v>65</v>
      </c>
      <c r="Z18" s="10" t="s">
        <v>24</v>
      </c>
      <c r="AA18" s="20" t="s">
        <v>24</v>
      </c>
      <c r="AB18" s="2" t="s">
        <v>145</v>
      </c>
    </row>
    <row r="19" spans="1:31" x14ac:dyDescent="0.25">
      <c r="A19" s="1">
        <v>44944</v>
      </c>
      <c r="B19" s="2">
        <f t="shared" si="0"/>
        <v>3</v>
      </c>
      <c r="C19" s="2" t="s">
        <v>15</v>
      </c>
      <c r="D19" s="2"/>
      <c r="E19" s="2" t="s">
        <v>166</v>
      </c>
      <c r="G19" s="2" t="s">
        <v>45</v>
      </c>
      <c r="H19" s="2" t="s">
        <v>45</v>
      </c>
      <c r="I19" s="10" t="s">
        <v>66</v>
      </c>
      <c r="J19" s="2" t="s">
        <v>108</v>
      </c>
      <c r="K19" s="2" t="s">
        <v>66</v>
      </c>
      <c r="L19" s="10" t="s">
        <v>65</v>
      </c>
      <c r="M19" s="2" t="s">
        <v>121</v>
      </c>
      <c r="N19" s="2" t="s">
        <v>24</v>
      </c>
      <c r="O19" s="2"/>
      <c r="P19" s="2" t="s">
        <v>24</v>
      </c>
      <c r="Q19" s="10"/>
      <c r="R19" s="2"/>
      <c r="S19" s="10"/>
      <c r="T19" s="2"/>
      <c r="U19" s="2"/>
      <c r="V19" s="2" t="s">
        <v>24</v>
      </c>
      <c r="W19" s="2" t="s">
        <v>143</v>
      </c>
      <c r="X19" s="2" t="s">
        <v>24</v>
      </c>
      <c r="Y19" s="2" t="s">
        <v>65</v>
      </c>
      <c r="Z19" s="10" t="s">
        <v>24</v>
      </c>
      <c r="AA19" s="20" t="s">
        <v>24</v>
      </c>
      <c r="AB19" s="2" t="s">
        <v>125</v>
      </c>
      <c r="AD19" s="20" t="s">
        <v>24</v>
      </c>
    </row>
    <row r="20" spans="1:31" x14ac:dyDescent="0.25">
      <c r="A20" s="1">
        <v>44945</v>
      </c>
      <c r="B20" s="2">
        <f t="shared" si="0"/>
        <v>4</v>
      </c>
      <c r="C20" s="2" t="s">
        <v>15</v>
      </c>
      <c r="D20" s="2"/>
      <c r="E20" s="2" t="s">
        <v>4</v>
      </c>
      <c r="F20" s="2" t="s">
        <v>62</v>
      </c>
      <c r="G20" s="2" t="s">
        <v>50</v>
      </c>
      <c r="H20" s="2" t="s">
        <v>50</v>
      </c>
      <c r="I20" s="10" t="s">
        <v>66</v>
      </c>
      <c r="J20" s="2" t="s">
        <v>120</v>
      </c>
      <c r="K20" s="2" t="s">
        <v>65</v>
      </c>
      <c r="L20" s="10"/>
      <c r="M20" s="2" t="s">
        <v>129</v>
      </c>
      <c r="N20" s="2"/>
      <c r="O20" s="2"/>
      <c r="P20" s="2"/>
      <c r="Q20" s="10"/>
      <c r="R20" s="2" t="s">
        <v>24</v>
      </c>
      <c r="S20" s="10" t="s">
        <v>24</v>
      </c>
      <c r="T20" s="2"/>
      <c r="U20" s="2" t="s">
        <v>24</v>
      </c>
      <c r="V20" s="2" t="s">
        <v>24</v>
      </c>
      <c r="W20" s="2" t="s">
        <v>107</v>
      </c>
      <c r="X20" s="2" t="s">
        <v>24</v>
      </c>
      <c r="Y20" s="2"/>
      <c r="Z20" s="10"/>
      <c r="AA20" s="20" t="s">
        <v>24</v>
      </c>
      <c r="AB20" s="2" t="s">
        <v>150</v>
      </c>
      <c r="AD20" s="20" t="s">
        <v>24</v>
      </c>
      <c r="AE20">
        <v>1</v>
      </c>
    </row>
    <row r="21" spans="1:31" x14ac:dyDescent="0.25">
      <c r="A21" s="1">
        <v>44946</v>
      </c>
      <c r="B21" s="2">
        <f t="shared" si="0"/>
        <v>5</v>
      </c>
      <c r="C21" s="2" t="s">
        <v>15</v>
      </c>
      <c r="D21" s="2"/>
      <c r="E21" s="2" t="s">
        <v>166</v>
      </c>
      <c r="G21" s="2" t="s">
        <v>45</v>
      </c>
      <c r="H21" s="2" t="s">
        <v>42</v>
      </c>
      <c r="I21" s="10"/>
      <c r="J21" s="2" t="s">
        <v>28</v>
      </c>
      <c r="K21" s="2" t="s">
        <v>65</v>
      </c>
      <c r="L21" s="10"/>
      <c r="M21" s="2" t="s">
        <v>119</v>
      </c>
      <c r="N21" s="2" t="s">
        <v>24</v>
      </c>
      <c r="O21" s="2" t="s">
        <v>24</v>
      </c>
      <c r="P21" s="2" t="s">
        <v>24</v>
      </c>
      <c r="Q21" s="10" t="s">
        <v>64</v>
      </c>
      <c r="R21" s="2" t="s">
        <v>24</v>
      </c>
      <c r="S21" s="10" t="s">
        <v>24</v>
      </c>
      <c r="T21" s="2" t="s">
        <v>24</v>
      </c>
      <c r="U21" s="2"/>
      <c r="V21" s="2" t="s">
        <v>24</v>
      </c>
      <c r="W21" s="2" t="s">
        <v>145</v>
      </c>
      <c r="X21" s="2" t="s">
        <v>24</v>
      </c>
      <c r="Y21" s="2" t="s">
        <v>65</v>
      </c>
      <c r="Z21" s="10" t="s">
        <v>24</v>
      </c>
      <c r="AB21" s="2" t="s">
        <v>151</v>
      </c>
      <c r="AC21">
        <v>1</v>
      </c>
      <c r="AD21" s="20" t="s">
        <v>24</v>
      </c>
    </row>
    <row r="22" spans="1:31" x14ac:dyDescent="0.25">
      <c r="A22" s="1">
        <v>44947</v>
      </c>
      <c r="B22" s="2">
        <f t="shared" si="0"/>
        <v>6</v>
      </c>
      <c r="C22" s="2"/>
      <c r="D22" s="2"/>
      <c r="E22" s="2" t="s">
        <v>4</v>
      </c>
      <c r="F22" s="2" t="s">
        <v>66</v>
      </c>
      <c r="G22" s="2"/>
      <c r="H22" s="2" t="s">
        <v>45</v>
      </c>
      <c r="I22" s="10"/>
      <c r="J22" s="2" t="s">
        <v>115</v>
      </c>
      <c r="K22" s="2" t="s">
        <v>65</v>
      </c>
      <c r="L22" s="10" t="s">
        <v>65</v>
      </c>
      <c r="M22" s="2" t="s">
        <v>130</v>
      </c>
      <c r="N22" s="2" t="s">
        <v>24</v>
      </c>
      <c r="O22" s="2"/>
      <c r="P22" s="2"/>
      <c r="Q22" s="10" t="s">
        <v>65</v>
      </c>
      <c r="R22" s="2"/>
      <c r="S22" s="10" t="s">
        <v>24</v>
      </c>
      <c r="T22" s="2"/>
      <c r="U22" s="2"/>
      <c r="V22" s="2" t="s">
        <v>24</v>
      </c>
      <c r="W22" s="2" t="s">
        <v>119</v>
      </c>
      <c r="X22" s="2"/>
      <c r="Y22" s="2" t="s">
        <v>66</v>
      </c>
      <c r="Z22" s="10"/>
      <c r="AB22" s="2" t="s">
        <v>119</v>
      </c>
      <c r="AD22" s="20" t="s">
        <v>24</v>
      </c>
    </row>
    <row r="23" spans="1:31" x14ac:dyDescent="0.25">
      <c r="A23" s="1">
        <v>44948</v>
      </c>
      <c r="B23" s="2">
        <f t="shared" si="0"/>
        <v>7</v>
      </c>
      <c r="C23" s="2"/>
      <c r="D23" s="2"/>
      <c r="E23" s="2" t="s">
        <v>166</v>
      </c>
      <c r="G23" s="2" t="s">
        <v>45</v>
      </c>
      <c r="H23" s="2" t="s">
        <v>50</v>
      </c>
      <c r="I23" s="10"/>
      <c r="J23" s="2" t="s">
        <v>108</v>
      </c>
      <c r="K23" s="2" t="s">
        <v>65</v>
      </c>
      <c r="L23" s="10"/>
      <c r="M23" s="2" t="s">
        <v>131</v>
      </c>
      <c r="N23" s="2"/>
      <c r="O23" s="2" t="s">
        <v>24</v>
      </c>
      <c r="Q23" s="10" t="s">
        <v>65</v>
      </c>
      <c r="R23" s="2" t="s">
        <v>24</v>
      </c>
      <c r="S23" s="10"/>
      <c r="T23" s="2" t="s">
        <v>24</v>
      </c>
      <c r="U23" s="2"/>
      <c r="V23" s="2" t="s">
        <v>24</v>
      </c>
      <c r="W23" s="2" t="s">
        <v>106</v>
      </c>
      <c r="X23" s="2" t="s">
        <v>24</v>
      </c>
      <c r="Y23" s="2"/>
      <c r="Z23" s="10"/>
      <c r="AA23" s="20" t="s">
        <v>24</v>
      </c>
      <c r="AB23" s="2" t="s">
        <v>110</v>
      </c>
    </row>
    <row r="24" spans="1:31" x14ac:dyDescent="0.25">
      <c r="A24" s="1">
        <v>44949</v>
      </c>
      <c r="B24" s="2">
        <f t="shared" si="0"/>
        <v>1</v>
      </c>
      <c r="C24" s="2" t="s">
        <v>15</v>
      </c>
      <c r="D24" s="2"/>
      <c r="E24" s="2" t="s">
        <v>166</v>
      </c>
      <c r="G24" s="2"/>
      <c r="H24" s="2"/>
      <c r="I24" s="10" t="s">
        <v>65</v>
      </c>
      <c r="J24" s="2" t="s">
        <v>28</v>
      </c>
      <c r="K24" s="2" t="s">
        <v>66</v>
      </c>
      <c r="L24" s="10"/>
      <c r="M24" s="2" t="s">
        <v>107</v>
      </c>
      <c r="N24" s="2" t="s">
        <v>24</v>
      </c>
      <c r="O24" s="2" t="s">
        <v>24</v>
      </c>
      <c r="P24" s="2" t="s">
        <v>24</v>
      </c>
      <c r="Q24" s="10"/>
      <c r="R24" s="2" t="s">
        <v>24</v>
      </c>
      <c r="S24" s="10" t="s">
        <v>24</v>
      </c>
      <c r="T24" s="2" t="s">
        <v>24</v>
      </c>
      <c r="U24" s="2"/>
      <c r="V24" s="2" t="s">
        <v>24</v>
      </c>
      <c r="W24" s="2" t="s">
        <v>30</v>
      </c>
      <c r="X24" s="2" t="s">
        <v>24</v>
      </c>
      <c r="Y24" s="2"/>
      <c r="Z24" s="10"/>
      <c r="AA24" s="20" t="s">
        <v>24</v>
      </c>
      <c r="AB24" s="2" t="s">
        <v>147</v>
      </c>
      <c r="AC24">
        <v>1</v>
      </c>
      <c r="AD24" s="20" t="s">
        <v>24</v>
      </c>
      <c r="AE24">
        <v>1</v>
      </c>
    </row>
    <row r="25" spans="1:31" x14ac:dyDescent="0.25">
      <c r="A25" s="1">
        <v>44950</v>
      </c>
      <c r="B25" s="2">
        <f t="shared" si="0"/>
        <v>2</v>
      </c>
      <c r="C25" s="2" t="s">
        <v>15</v>
      </c>
      <c r="D25" s="2"/>
      <c r="E25" s="2" t="s">
        <v>166</v>
      </c>
      <c r="G25" s="2" t="s">
        <v>50</v>
      </c>
      <c r="H25" s="2" t="s">
        <v>50</v>
      </c>
      <c r="I25" s="10" t="s">
        <v>66</v>
      </c>
      <c r="J25" s="2" t="s">
        <v>116</v>
      </c>
      <c r="K25" s="2" t="s">
        <v>65</v>
      </c>
      <c r="L25" s="10"/>
      <c r="M25" s="2" t="s">
        <v>120</v>
      </c>
      <c r="N25" s="2" t="s">
        <v>24</v>
      </c>
      <c r="O25" s="2"/>
      <c r="P25" s="2" t="s">
        <v>24</v>
      </c>
      <c r="Q25" s="10"/>
      <c r="R25" s="2" t="s">
        <v>24</v>
      </c>
      <c r="S25" s="10"/>
      <c r="T25" s="2"/>
      <c r="U25" s="2"/>
      <c r="V25" s="2" t="s">
        <v>24</v>
      </c>
      <c r="W25" s="2" t="s">
        <v>107</v>
      </c>
      <c r="X25" s="2" t="s">
        <v>24</v>
      </c>
      <c r="Y25" s="2"/>
      <c r="Z25" s="10" t="s">
        <v>24</v>
      </c>
      <c r="AC25">
        <v>1</v>
      </c>
      <c r="AD25" s="20" t="s">
        <v>24</v>
      </c>
      <c r="AE25">
        <v>2</v>
      </c>
    </row>
    <row r="26" spans="1:31" x14ac:dyDescent="0.25">
      <c r="A26" s="1">
        <v>44951</v>
      </c>
      <c r="B26" s="2">
        <f t="shared" si="0"/>
        <v>3</v>
      </c>
      <c r="C26" s="2" t="s">
        <v>15</v>
      </c>
      <c r="D26" s="2"/>
      <c r="E26" s="2" t="s">
        <v>4</v>
      </c>
      <c r="F26" s="2" t="s">
        <v>62</v>
      </c>
      <c r="G26" s="2"/>
      <c r="H26" s="2"/>
      <c r="I26" s="10" t="s">
        <v>65</v>
      </c>
      <c r="J26" s="2" t="s">
        <v>117</v>
      </c>
      <c r="K26" s="2" t="s">
        <v>65</v>
      </c>
      <c r="L26" s="10"/>
      <c r="M26" s="2" t="s">
        <v>132</v>
      </c>
      <c r="N26" s="2" t="s">
        <v>24</v>
      </c>
      <c r="O26" s="2"/>
      <c r="P26" s="2"/>
      <c r="Q26" s="10"/>
      <c r="R26" s="2" t="s">
        <v>24</v>
      </c>
      <c r="S26" s="10" t="s">
        <v>24</v>
      </c>
      <c r="T26" s="2" t="s">
        <v>24</v>
      </c>
      <c r="U26" s="2" t="s">
        <v>24</v>
      </c>
      <c r="V26" s="2" t="s">
        <v>24</v>
      </c>
      <c r="W26" s="2" t="s">
        <v>141</v>
      </c>
      <c r="X26" s="2" t="s">
        <v>24</v>
      </c>
      <c r="Y26" s="2" t="s">
        <v>66</v>
      </c>
      <c r="Z26" s="10" t="s">
        <v>24</v>
      </c>
      <c r="AA26" s="20" t="s">
        <v>24</v>
      </c>
      <c r="AB26" s="2" t="s">
        <v>30</v>
      </c>
      <c r="AC26">
        <v>1</v>
      </c>
    </row>
    <row r="27" spans="1:31" x14ac:dyDescent="0.25">
      <c r="A27" s="1">
        <v>44952</v>
      </c>
      <c r="B27" s="2">
        <f t="shared" si="0"/>
        <v>4</v>
      </c>
      <c r="C27" s="2" t="s">
        <v>15</v>
      </c>
      <c r="D27" s="2"/>
      <c r="E27" s="2" t="s">
        <v>166</v>
      </c>
      <c r="G27" s="2"/>
      <c r="H27" s="2" t="s">
        <v>42</v>
      </c>
      <c r="I27" s="10"/>
      <c r="J27" s="2" t="s">
        <v>27</v>
      </c>
      <c r="K27" s="2" t="s">
        <v>66</v>
      </c>
      <c r="L27" s="10"/>
      <c r="M27" s="2" t="s">
        <v>28</v>
      </c>
      <c r="N27" s="2" t="s">
        <v>24</v>
      </c>
      <c r="O27" s="2"/>
      <c r="P27" s="2" t="s">
        <v>24</v>
      </c>
      <c r="Q27" s="10" t="s">
        <v>66</v>
      </c>
      <c r="R27" s="2" t="s">
        <v>24</v>
      </c>
      <c r="S27" s="10" t="s">
        <v>24</v>
      </c>
      <c r="T27" s="2" t="s">
        <v>24</v>
      </c>
      <c r="U27" s="2"/>
      <c r="V27" s="2" t="s">
        <v>24</v>
      </c>
      <c r="W27" s="2" t="s">
        <v>144</v>
      </c>
      <c r="X27" s="2" t="s">
        <v>24</v>
      </c>
      <c r="Y27" s="2" t="s">
        <v>65</v>
      </c>
      <c r="Z27" s="10" t="s">
        <v>24</v>
      </c>
      <c r="AB27" s="2" t="s">
        <v>137</v>
      </c>
      <c r="AD27" s="20" t="s">
        <v>24</v>
      </c>
    </row>
    <row r="28" spans="1:31" x14ac:dyDescent="0.25">
      <c r="A28" s="1">
        <v>44953</v>
      </c>
      <c r="B28" s="2">
        <f t="shared" si="0"/>
        <v>5</v>
      </c>
      <c r="C28" s="2" t="s">
        <v>15</v>
      </c>
      <c r="D28" s="2"/>
      <c r="E28" s="2" t="s">
        <v>166</v>
      </c>
      <c r="G28" s="2" t="s">
        <v>41</v>
      </c>
      <c r="H28" s="2" t="s">
        <v>50</v>
      </c>
      <c r="I28" s="10" t="s">
        <v>65</v>
      </c>
      <c r="J28" s="2" t="s">
        <v>114</v>
      </c>
      <c r="K28" s="2" t="s">
        <v>65</v>
      </c>
      <c r="L28" s="10"/>
      <c r="M28" s="2" t="s">
        <v>133</v>
      </c>
      <c r="N28" s="2" t="s">
        <v>24</v>
      </c>
      <c r="O28" s="2" t="s">
        <v>24</v>
      </c>
      <c r="P28" s="2" t="s">
        <v>24</v>
      </c>
      <c r="Q28" s="10"/>
      <c r="R28" s="2" t="s">
        <v>24</v>
      </c>
      <c r="S28" s="10" t="s">
        <v>24</v>
      </c>
      <c r="T28" s="2" t="s">
        <v>24</v>
      </c>
      <c r="U28" s="2"/>
      <c r="V28" s="2" t="s">
        <v>24</v>
      </c>
      <c r="W28" s="2"/>
      <c r="X28" s="2" t="s">
        <v>24</v>
      </c>
      <c r="Y28" s="2"/>
      <c r="Z28" s="10"/>
      <c r="AA28" s="20" t="s">
        <v>24</v>
      </c>
      <c r="AC28">
        <v>1</v>
      </c>
      <c r="AD28" s="20" t="s">
        <v>24</v>
      </c>
    </row>
    <row r="29" spans="1:31" x14ac:dyDescent="0.25">
      <c r="A29" s="1">
        <v>44954</v>
      </c>
      <c r="B29" s="2">
        <f t="shared" si="0"/>
        <v>6</v>
      </c>
      <c r="C29" s="2"/>
      <c r="D29" s="2"/>
      <c r="E29" s="2" t="s">
        <v>4</v>
      </c>
      <c r="F29" s="2" t="s">
        <v>65</v>
      </c>
      <c r="G29" s="2"/>
      <c r="H29" s="2"/>
      <c r="I29" s="10" t="s">
        <v>65</v>
      </c>
      <c r="J29" s="2" t="s">
        <v>107</v>
      </c>
      <c r="K29" s="2" t="s">
        <v>65</v>
      </c>
      <c r="M29" s="2" t="s">
        <v>126</v>
      </c>
      <c r="N29" s="2" t="s">
        <v>24</v>
      </c>
      <c r="O29" s="2"/>
      <c r="P29" s="2"/>
      <c r="Q29" s="10"/>
      <c r="R29" s="2" t="s">
        <v>24</v>
      </c>
      <c r="S29" s="10" t="s">
        <v>24</v>
      </c>
      <c r="T29" s="2" t="s">
        <v>24</v>
      </c>
      <c r="U29" s="2"/>
      <c r="V29" s="2" t="s">
        <v>24</v>
      </c>
      <c r="W29" s="2" t="s">
        <v>119</v>
      </c>
      <c r="X29" s="2" t="s">
        <v>24</v>
      </c>
      <c r="Y29" s="2" t="s">
        <v>63</v>
      </c>
      <c r="Z29" s="10"/>
      <c r="AB29" s="2" t="s">
        <v>152</v>
      </c>
      <c r="AD29" s="20" t="s">
        <v>24</v>
      </c>
      <c r="AE29">
        <v>1</v>
      </c>
    </row>
    <row r="30" spans="1:31" x14ac:dyDescent="0.25">
      <c r="A30" s="1">
        <v>44955</v>
      </c>
      <c r="B30" s="2">
        <f t="shared" si="0"/>
        <v>7</v>
      </c>
      <c r="C30" s="2"/>
      <c r="D30" s="2"/>
      <c r="E30" s="2" t="s">
        <v>166</v>
      </c>
      <c r="G30" s="2"/>
      <c r="H30" s="2"/>
      <c r="I30" s="10" t="s">
        <v>65</v>
      </c>
      <c r="J30" s="2" t="s">
        <v>118</v>
      </c>
      <c r="K30" s="2" t="s">
        <v>65</v>
      </c>
      <c r="L30" s="10" t="s">
        <v>65</v>
      </c>
      <c r="M30" s="2" t="s">
        <v>119</v>
      </c>
      <c r="N30" s="2"/>
      <c r="O30" s="2"/>
      <c r="P30" s="2" t="s">
        <v>24</v>
      </c>
      <c r="Q30" s="10" t="s">
        <v>65</v>
      </c>
      <c r="R30" s="2"/>
      <c r="S30" s="10"/>
      <c r="T30" s="2"/>
      <c r="U30" s="2" t="s">
        <v>24</v>
      </c>
      <c r="V30" s="2" t="s">
        <v>24</v>
      </c>
      <c r="W30" s="2" t="s">
        <v>30</v>
      </c>
      <c r="X30" s="2"/>
      <c r="Y30" s="2"/>
      <c r="Z30" s="10"/>
      <c r="AA30" t="s">
        <v>24</v>
      </c>
      <c r="AB30" s="2" t="s">
        <v>153</v>
      </c>
    </row>
    <row r="31" spans="1:31" x14ac:dyDescent="0.25">
      <c r="A31" s="1">
        <v>44956</v>
      </c>
      <c r="B31" s="2">
        <f t="shared" si="0"/>
        <v>1</v>
      </c>
      <c r="C31" s="2" t="s">
        <v>15</v>
      </c>
      <c r="D31" s="2"/>
      <c r="E31" s="2" t="s">
        <v>166</v>
      </c>
      <c r="G31" s="2" t="s">
        <v>50</v>
      </c>
      <c r="H31" s="2" t="s">
        <v>50</v>
      </c>
      <c r="I31" s="10"/>
      <c r="J31" s="2" t="s">
        <v>119</v>
      </c>
      <c r="K31" s="2" t="s">
        <v>66</v>
      </c>
      <c r="L31" s="10"/>
      <c r="M31" s="2" t="s">
        <v>112</v>
      </c>
      <c r="N31" s="2" t="s">
        <v>24</v>
      </c>
      <c r="O31" s="2"/>
      <c r="P31" s="2" t="s">
        <v>24</v>
      </c>
      <c r="Q31" s="10" t="s">
        <v>64</v>
      </c>
      <c r="R31" s="2" t="s">
        <v>24</v>
      </c>
      <c r="S31" s="10" t="s">
        <v>24</v>
      </c>
      <c r="T31" s="2" t="s">
        <v>24</v>
      </c>
      <c r="U31" s="2"/>
      <c r="V31" s="2"/>
      <c r="W31" s="2" t="s">
        <v>129</v>
      </c>
      <c r="X31" s="2" t="s">
        <v>24</v>
      </c>
      <c r="Y31" s="2" t="s">
        <v>66</v>
      </c>
      <c r="Z31" s="10"/>
      <c r="AB31" s="2" t="s">
        <v>142</v>
      </c>
    </row>
    <row r="32" spans="1:31" x14ac:dyDescent="0.25">
      <c r="A32" s="1">
        <v>44957</v>
      </c>
      <c r="B32" s="2">
        <f t="shared" si="0"/>
        <v>2</v>
      </c>
      <c r="C32" s="2" t="s">
        <v>15</v>
      </c>
      <c r="D32" s="2"/>
      <c r="E32" s="2" t="s">
        <v>4</v>
      </c>
      <c r="F32" s="2" t="s">
        <v>66</v>
      </c>
      <c r="G32" s="2"/>
      <c r="H32" s="2"/>
      <c r="I32" s="10" t="s">
        <v>65</v>
      </c>
      <c r="J32" s="2" t="s">
        <v>28</v>
      </c>
      <c r="K32" s="2" t="s">
        <v>65</v>
      </c>
      <c r="L32" s="10" t="s">
        <v>65</v>
      </c>
      <c r="M32" s="2" t="s">
        <v>119</v>
      </c>
      <c r="N32" s="2" t="s">
        <v>24</v>
      </c>
      <c r="O32" s="2" t="s">
        <v>24</v>
      </c>
      <c r="P32" s="2"/>
      <c r="Q32" s="10"/>
      <c r="R32" s="2"/>
      <c r="S32" s="10" t="s">
        <v>24</v>
      </c>
      <c r="T32" s="2" t="s">
        <v>24</v>
      </c>
      <c r="U32" s="2"/>
      <c r="V32" s="2"/>
      <c r="W32" s="2" t="s">
        <v>137</v>
      </c>
      <c r="X32" s="2" t="s">
        <v>24</v>
      </c>
      <c r="Y32" s="2" t="s">
        <v>66</v>
      </c>
      <c r="Z32" s="10"/>
      <c r="AA32" s="20" t="s">
        <v>24</v>
      </c>
      <c r="AB32" s="2" t="s">
        <v>152</v>
      </c>
      <c r="AD32" s="20" t="s">
        <v>24</v>
      </c>
      <c r="AE32">
        <v>2</v>
      </c>
    </row>
    <row r="33" spans="10:25" x14ac:dyDescent="0.25">
      <c r="J33" s="2"/>
      <c r="L33" s="10"/>
      <c r="M33" s="2"/>
      <c r="Y33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60C-E96F-4BDE-8C9E-D74F909D5643}">
  <dimension ref="A1:X13"/>
  <sheetViews>
    <sheetView workbookViewId="0">
      <selection activeCell="E17" sqref="E17"/>
    </sheetView>
  </sheetViews>
  <sheetFormatPr defaultRowHeight="15" x14ac:dyDescent="0.25"/>
  <cols>
    <col min="2" max="2" width="8" bestFit="1" customWidth="1"/>
    <col min="3" max="3" width="22.85546875" bestFit="1" customWidth="1"/>
    <col min="6" max="6" width="25.28515625" bestFit="1" customWidth="1"/>
    <col min="9" max="9" width="6" bestFit="1" customWidth="1"/>
    <col min="10" max="10" width="9.5703125" bestFit="1" customWidth="1"/>
    <col min="12" max="13" width="18.28515625" bestFit="1" customWidth="1"/>
    <col min="14" max="14" width="22.85546875" bestFit="1" customWidth="1"/>
    <col min="15" max="15" width="18.28515625" bestFit="1" customWidth="1"/>
    <col min="16" max="16" width="21.5703125" bestFit="1" customWidth="1"/>
    <col min="17" max="18" width="18.28515625" bestFit="1" customWidth="1"/>
    <col min="19" max="19" width="23" bestFit="1" customWidth="1"/>
    <col min="21" max="21" width="21.5703125" bestFit="1" customWidth="1"/>
  </cols>
  <sheetData>
    <row r="1" spans="1:24" x14ac:dyDescent="0.25">
      <c r="A1" s="14" t="s">
        <v>9</v>
      </c>
      <c r="B1" s="16" t="s">
        <v>31</v>
      </c>
      <c r="C1" s="16" t="s">
        <v>33</v>
      </c>
      <c r="D1" s="16" t="s">
        <v>32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95</v>
      </c>
      <c r="K1" s="16" t="s">
        <v>94</v>
      </c>
      <c r="L1" s="16" t="s">
        <v>85</v>
      </c>
      <c r="M1" s="16" t="s">
        <v>39</v>
      </c>
      <c r="N1" s="16" t="s">
        <v>96</v>
      </c>
      <c r="O1" s="16" t="s">
        <v>40</v>
      </c>
      <c r="P1" s="16" t="s">
        <v>51</v>
      </c>
      <c r="Q1" s="16" t="s">
        <v>52</v>
      </c>
      <c r="R1" s="16" t="s">
        <v>53</v>
      </c>
      <c r="S1" s="16" t="s">
        <v>97</v>
      </c>
      <c r="T1" s="16" t="s">
        <v>54</v>
      </c>
      <c r="U1" s="16" t="s">
        <v>55</v>
      </c>
      <c r="V1" s="16" t="s">
        <v>58</v>
      </c>
      <c r="W1" s="16" t="s">
        <v>56</v>
      </c>
      <c r="X1" s="16" t="s">
        <v>57</v>
      </c>
    </row>
    <row r="2" spans="1:24" x14ac:dyDescent="0.25">
      <c r="A2" s="3" t="s">
        <v>86</v>
      </c>
      <c r="B2" s="16" t="s">
        <v>22</v>
      </c>
      <c r="C2" s="16" t="s">
        <v>81</v>
      </c>
      <c r="D2" s="16" t="s">
        <v>80</v>
      </c>
      <c r="E2" s="16" t="s">
        <v>18</v>
      </c>
      <c r="F2" s="16" t="s">
        <v>82</v>
      </c>
      <c r="G2" s="4">
        <v>50</v>
      </c>
      <c r="H2" s="16">
        <v>50</v>
      </c>
      <c r="I2" s="16">
        <v>300</v>
      </c>
      <c r="J2" s="16" t="s">
        <v>19</v>
      </c>
      <c r="K2" s="16">
        <v>50</v>
      </c>
      <c r="L2" s="16">
        <v>50</v>
      </c>
      <c r="M2" s="18">
        <v>0</v>
      </c>
      <c r="N2" s="4" t="s">
        <v>98</v>
      </c>
      <c r="O2" s="16">
        <v>50</v>
      </c>
      <c r="P2" s="16" t="s">
        <v>90</v>
      </c>
      <c r="Q2" s="16">
        <v>0</v>
      </c>
      <c r="R2" s="16" t="s">
        <v>21</v>
      </c>
      <c r="S2" s="4" t="s">
        <v>100</v>
      </c>
      <c r="T2" s="16">
        <v>50</v>
      </c>
      <c r="U2" s="16" t="s">
        <v>92</v>
      </c>
      <c r="V2" s="16" t="s">
        <v>20</v>
      </c>
      <c r="W2" s="16">
        <v>100</v>
      </c>
      <c r="X2" s="16" t="s">
        <v>22</v>
      </c>
    </row>
    <row r="3" spans="1:24" x14ac:dyDescent="0.25">
      <c r="A3" s="3" t="s">
        <v>87</v>
      </c>
      <c r="B3" s="16">
        <v>0</v>
      </c>
      <c r="C3" s="16">
        <v>-50</v>
      </c>
      <c r="D3" s="16">
        <v>0</v>
      </c>
      <c r="E3" s="16">
        <v>0</v>
      </c>
      <c r="F3" s="16">
        <v>-50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-50</v>
      </c>
      <c r="N3" s="4" t="s">
        <v>99</v>
      </c>
      <c r="O3" s="16">
        <v>-50</v>
      </c>
      <c r="P3" s="16">
        <v>-50</v>
      </c>
      <c r="Q3" s="16">
        <v>-50</v>
      </c>
      <c r="R3" s="16">
        <v>0</v>
      </c>
      <c r="S3" s="4" t="s">
        <v>101</v>
      </c>
      <c r="T3" s="16">
        <v>0</v>
      </c>
      <c r="U3" s="16">
        <v>-50</v>
      </c>
      <c r="V3" s="16">
        <v>0</v>
      </c>
      <c r="W3" s="16">
        <v>0</v>
      </c>
      <c r="X3" s="16">
        <v>0</v>
      </c>
    </row>
    <row r="4" spans="1:24" x14ac:dyDescent="0.25">
      <c r="A4" s="5" t="s">
        <v>10</v>
      </c>
      <c r="B4" s="16" t="s">
        <v>20</v>
      </c>
      <c r="C4" s="16" t="s">
        <v>83</v>
      </c>
      <c r="D4" s="16" t="s">
        <v>80</v>
      </c>
      <c r="E4" s="16" t="s">
        <v>18</v>
      </c>
      <c r="F4" s="16" t="s">
        <v>84</v>
      </c>
      <c r="G4" s="16">
        <v>50</v>
      </c>
      <c r="H4" s="16">
        <v>50</v>
      </c>
      <c r="I4" s="16">
        <v>50</v>
      </c>
      <c r="J4" s="16" t="s">
        <v>20</v>
      </c>
      <c r="K4" s="16">
        <v>50</v>
      </c>
      <c r="L4" s="16">
        <v>100</v>
      </c>
      <c r="M4" s="18">
        <v>50</v>
      </c>
      <c r="N4" s="4" t="s">
        <v>98</v>
      </c>
      <c r="O4" s="16">
        <v>50</v>
      </c>
      <c r="P4" s="16" t="s">
        <v>91</v>
      </c>
      <c r="Q4" s="16">
        <v>0</v>
      </c>
      <c r="R4" s="16" t="s">
        <v>20</v>
      </c>
      <c r="S4" s="4" t="s">
        <v>102</v>
      </c>
      <c r="T4" s="18">
        <v>0</v>
      </c>
      <c r="U4" s="16" t="s">
        <v>91</v>
      </c>
      <c r="V4" s="16" t="s">
        <v>21</v>
      </c>
      <c r="W4" s="16">
        <v>50</v>
      </c>
      <c r="X4" s="16" t="s">
        <v>20</v>
      </c>
    </row>
    <row r="5" spans="1:24" x14ac:dyDescent="0.25">
      <c r="A5" s="5" t="s">
        <v>11</v>
      </c>
      <c r="B5" s="16">
        <v>0</v>
      </c>
      <c r="C5" s="16">
        <v>-50</v>
      </c>
      <c r="D5" s="16">
        <v>0</v>
      </c>
      <c r="E5" s="16">
        <v>-50</v>
      </c>
      <c r="F5" s="16">
        <v>-50</v>
      </c>
      <c r="G5" s="16">
        <v>-50</v>
      </c>
      <c r="H5" s="16">
        <v>0</v>
      </c>
      <c r="I5" s="16">
        <v>-50</v>
      </c>
      <c r="J5" s="16">
        <v>0</v>
      </c>
      <c r="K5" s="16">
        <v>-50</v>
      </c>
      <c r="L5" s="16">
        <v>-50</v>
      </c>
      <c r="M5" s="16">
        <v>-50</v>
      </c>
      <c r="N5" s="4" t="s">
        <v>99</v>
      </c>
      <c r="O5" s="16">
        <v>0</v>
      </c>
      <c r="P5" s="16">
        <v>-50</v>
      </c>
      <c r="Q5" s="16">
        <v>-50</v>
      </c>
      <c r="R5" s="16">
        <v>0</v>
      </c>
      <c r="S5" s="4" t="s">
        <v>103</v>
      </c>
      <c r="T5" s="18">
        <v>-50</v>
      </c>
      <c r="U5" s="16">
        <v>-50</v>
      </c>
      <c r="V5" s="16">
        <v>0</v>
      </c>
      <c r="W5" s="16">
        <v>0</v>
      </c>
      <c r="X5" s="16">
        <v>0</v>
      </c>
    </row>
    <row r="6" spans="1:24" x14ac:dyDescent="0.25">
      <c r="A6" s="6" t="s">
        <v>59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8">
        <v>1</v>
      </c>
      <c r="K6" s="18">
        <v>1</v>
      </c>
      <c r="L6" s="16" t="s">
        <v>93</v>
      </c>
      <c r="M6" s="16" t="s">
        <v>93</v>
      </c>
      <c r="N6" s="16" t="s">
        <v>93</v>
      </c>
      <c r="O6" s="16" t="s">
        <v>93</v>
      </c>
      <c r="P6" s="16" t="s">
        <v>93</v>
      </c>
      <c r="Q6" s="16" t="s">
        <v>93</v>
      </c>
      <c r="R6" s="16" t="s">
        <v>93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</row>
    <row r="7" spans="1:24" x14ac:dyDescent="0.25">
      <c r="A7" s="6" t="s">
        <v>12</v>
      </c>
      <c r="B7" s="16">
        <v>0.75</v>
      </c>
      <c r="C7" s="16">
        <v>0.75</v>
      </c>
      <c r="D7" s="16">
        <v>0.75</v>
      </c>
      <c r="E7" s="16">
        <v>0.75</v>
      </c>
      <c r="F7" s="16">
        <v>0.75</v>
      </c>
      <c r="G7" s="16">
        <v>0.75</v>
      </c>
      <c r="H7" s="16">
        <v>0.75</v>
      </c>
      <c r="I7" s="16">
        <v>0.75</v>
      </c>
      <c r="J7" s="16">
        <v>1.5</v>
      </c>
      <c r="K7" s="16">
        <v>1.5</v>
      </c>
      <c r="L7" s="16">
        <v>1.5</v>
      </c>
      <c r="M7" s="16">
        <v>1.5</v>
      </c>
      <c r="N7" s="16">
        <v>1.5</v>
      </c>
      <c r="O7" s="16">
        <v>1.5</v>
      </c>
      <c r="P7" s="16">
        <v>1.5</v>
      </c>
      <c r="Q7" s="16">
        <v>1.5</v>
      </c>
      <c r="R7" s="16">
        <v>1.5</v>
      </c>
      <c r="S7" s="16">
        <v>1.5</v>
      </c>
      <c r="T7" s="16">
        <v>0.75</v>
      </c>
      <c r="U7" s="16">
        <v>0.75</v>
      </c>
      <c r="V7" s="16">
        <v>0.75</v>
      </c>
      <c r="W7" s="16">
        <v>0.75</v>
      </c>
      <c r="X7" s="16">
        <v>0.75</v>
      </c>
    </row>
    <row r="8" spans="1:24" x14ac:dyDescent="0.25">
      <c r="A8" s="7" t="s">
        <v>13</v>
      </c>
      <c r="B8" s="16">
        <v>1.25</v>
      </c>
      <c r="C8" s="16">
        <v>1.25</v>
      </c>
      <c r="D8" s="16">
        <v>1.25</v>
      </c>
      <c r="E8" s="16">
        <v>1.25</v>
      </c>
      <c r="F8" s="16">
        <v>1.25</v>
      </c>
      <c r="G8" s="16">
        <v>1.25</v>
      </c>
      <c r="H8" s="16">
        <v>1.25</v>
      </c>
      <c r="I8" s="16">
        <v>1.25</v>
      </c>
      <c r="J8" s="16">
        <v>1.25</v>
      </c>
      <c r="K8" s="16">
        <v>1.25</v>
      </c>
      <c r="L8" s="16">
        <v>1.25</v>
      </c>
      <c r="M8" s="16">
        <v>1.25</v>
      </c>
      <c r="N8" s="16">
        <v>1.25</v>
      </c>
      <c r="O8" s="16">
        <v>1.25</v>
      </c>
      <c r="P8" s="16">
        <v>1.25</v>
      </c>
      <c r="Q8" s="16">
        <v>1.25</v>
      </c>
      <c r="R8" s="16">
        <v>1.25</v>
      </c>
      <c r="S8" s="16">
        <v>1.25</v>
      </c>
      <c r="T8" s="16">
        <v>1.25</v>
      </c>
      <c r="U8" s="16">
        <v>1.25</v>
      </c>
      <c r="V8" s="16">
        <v>1.25</v>
      </c>
      <c r="W8" s="16">
        <v>1.25</v>
      </c>
      <c r="X8" s="16">
        <v>1.25</v>
      </c>
    </row>
    <row r="9" spans="1:24" x14ac:dyDescent="0.25">
      <c r="A9" s="7" t="s">
        <v>14</v>
      </c>
      <c r="B9" s="16">
        <v>1.5</v>
      </c>
      <c r="C9" s="16">
        <v>1.5</v>
      </c>
      <c r="D9" s="16">
        <v>1.5</v>
      </c>
      <c r="E9" s="16">
        <v>1.5</v>
      </c>
      <c r="F9" s="16">
        <v>1.5</v>
      </c>
      <c r="G9" s="16">
        <v>1.5</v>
      </c>
      <c r="H9" s="16">
        <v>1.5</v>
      </c>
      <c r="I9" s="16">
        <v>1.5</v>
      </c>
      <c r="J9" s="16">
        <v>1.5</v>
      </c>
      <c r="K9" s="16">
        <v>1.5</v>
      </c>
      <c r="L9" s="16">
        <v>1.5</v>
      </c>
      <c r="M9" s="16">
        <v>1.5</v>
      </c>
      <c r="N9" s="16">
        <v>1.5</v>
      </c>
      <c r="O9" s="16">
        <v>1.5</v>
      </c>
      <c r="P9" s="16">
        <v>1.5</v>
      </c>
      <c r="Q9" s="16">
        <v>1.5</v>
      </c>
      <c r="R9" s="16">
        <v>1.5</v>
      </c>
      <c r="S9" s="16">
        <v>1.5</v>
      </c>
      <c r="T9" s="16">
        <v>1.5</v>
      </c>
      <c r="U9" s="16">
        <v>1.5</v>
      </c>
      <c r="V9" s="16">
        <v>1.5</v>
      </c>
      <c r="W9" s="16">
        <v>1.5</v>
      </c>
      <c r="X9" s="16">
        <v>1.5</v>
      </c>
    </row>
    <row r="10" spans="1:24" x14ac:dyDescent="0.25">
      <c r="A10" s="8" t="s">
        <v>15</v>
      </c>
      <c r="B10" s="16">
        <v>0.5</v>
      </c>
      <c r="C10" s="16">
        <v>0.5</v>
      </c>
      <c r="D10" s="16">
        <v>2</v>
      </c>
      <c r="E10" s="16">
        <v>0.5</v>
      </c>
      <c r="F10" s="16">
        <v>0.5</v>
      </c>
      <c r="G10" s="16">
        <v>0.5</v>
      </c>
      <c r="H10" s="16">
        <v>0.5</v>
      </c>
      <c r="I10" s="16">
        <v>0.5</v>
      </c>
      <c r="J10" s="16">
        <v>0.5</v>
      </c>
      <c r="K10" s="16">
        <v>0.5</v>
      </c>
      <c r="L10" s="16">
        <v>0.5</v>
      </c>
      <c r="M10" s="16">
        <v>0.5</v>
      </c>
      <c r="N10" s="16">
        <v>0.5</v>
      </c>
      <c r="O10" s="16">
        <v>0.5</v>
      </c>
      <c r="P10" s="16">
        <v>0.5</v>
      </c>
      <c r="Q10" s="16">
        <v>0.5</v>
      </c>
      <c r="R10" s="16">
        <v>0.5</v>
      </c>
      <c r="S10" s="16">
        <v>0.5</v>
      </c>
      <c r="T10" s="16">
        <v>0.5</v>
      </c>
      <c r="U10" s="16">
        <v>0.5</v>
      </c>
      <c r="V10" s="16">
        <v>0.5</v>
      </c>
      <c r="W10" s="16">
        <v>0.5</v>
      </c>
      <c r="X10" s="16">
        <v>1</v>
      </c>
    </row>
    <row r="11" spans="1:24" x14ac:dyDescent="0.25">
      <c r="A11" s="8" t="s">
        <v>16</v>
      </c>
      <c r="B11" s="16">
        <v>0.75</v>
      </c>
      <c r="C11" s="16">
        <v>0.75</v>
      </c>
      <c r="D11" s="16">
        <v>1.5</v>
      </c>
      <c r="E11" s="16">
        <v>0.75</v>
      </c>
      <c r="F11" s="16">
        <v>0.75</v>
      </c>
      <c r="G11" s="16">
        <v>0.75</v>
      </c>
      <c r="H11" s="16">
        <v>0.75</v>
      </c>
      <c r="I11" s="16">
        <v>0.75</v>
      </c>
      <c r="J11" s="16">
        <v>0.75</v>
      </c>
      <c r="K11" s="16">
        <v>0.75</v>
      </c>
      <c r="L11" s="16">
        <v>0.75</v>
      </c>
      <c r="M11" s="16">
        <v>0.75</v>
      </c>
      <c r="N11" s="16">
        <v>0.75</v>
      </c>
      <c r="O11" s="16">
        <v>0.75</v>
      </c>
      <c r="P11" s="16">
        <v>0.75</v>
      </c>
      <c r="Q11" s="16">
        <v>0.75</v>
      </c>
      <c r="R11" s="16">
        <v>0.75</v>
      </c>
      <c r="S11" s="16">
        <v>0.75</v>
      </c>
      <c r="T11" s="16">
        <v>0.75</v>
      </c>
      <c r="U11" s="16">
        <v>0.75</v>
      </c>
      <c r="V11" s="16">
        <v>0.75</v>
      </c>
      <c r="W11" s="16">
        <v>0.75</v>
      </c>
      <c r="X11" s="16">
        <v>1</v>
      </c>
    </row>
    <row r="12" spans="1:24" x14ac:dyDescent="0.25">
      <c r="A12" s="9" t="s">
        <v>17</v>
      </c>
      <c r="B12" s="16">
        <v>1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0.5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0</v>
      </c>
      <c r="X12" s="16">
        <v>1.5</v>
      </c>
    </row>
    <row r="13" spans="1:24" x14ac:dyDescent="0.25">
      <c r="A13" t="s">
        <v>105</v>
      </c>
      <c r="B13" s="4"/>
      <c r="C13" s="4"/>
      <c r="D13" s="4"/>
      <c r="E13" s="4"/>
      <c r="F13" s="4"/>
      <c r="G13" s="4"/>
      <c r="H13" s="4"/>
      <c r="I13" s="4"/>
      <c r="J13" s="4" t="s">
        <v>104</v>
      </c>
      <c r="K13" s="4"/>
      <c r="L13" s="4" t="s">
        <v>104</v>
      </c>
      <c r="M13" s="4" t="s">
        <v>104</v>
      </c>
      <c r="N13" s="4" t="s">
        <v>104</v>
      </c>
      <c r="O13" s="4" t="s">
        <v>104</v>
      </c>
      <c r="P13" s="4" t="s">
        <v>104</v>
      </c>
      <c r="Q13" s="4" t="s">
        <v>104</v>
      </c>
      <c r="R13" s="4" t="s">
        <v>104</v>
      </c>
      <c r="S13" s="4" t="s">
        <v>104</v>
      </c>
      <c r="T13" s="4"/>
      <c r="U13" s="4"/>
      <c r="V13" s="4"/>
      <c r="W13" s="4"/>
      <c r="X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abSelected="1" topLeftCell="A13" zoomScaleNormal="100" workbookViewId="0">
      <selection activeCell="I29" sqref="I29"/>
    </sheetView>
  </sheetViews>
  <sheetFormatPr defaultColWidth="8.5703125" defaultRowHeight="15" x14ac:dyDescent="0.25"/>
  <cols>
    <col min="1" max="1" width="14.28515625" style="12" bestFit="1" customWidth="1"/>
    <col min="2" max="2" width="12.140625" style="2" bestFit="1" customWidth="1"/>
    <col min="3" max="3" width="8.5703125" style="12"/>
    <col min="4" max="5" width="8.5703125" style="2"/>
    <col min="6" max="7" width="8.5703125" style="12"/>
    <col min="14" max="14" width="12.140625" bestFit="1" customWidth="1"/>
  </cols>
  <sheetData>
    <row r="1" spans="1:15" x14ac:dyDescent="0.25">
      <c r="C1" s="12" t="s">
        <v>6</v>
      </c>
      <c r="D1" s="2" t="s">
        <v>7</v>
      </c>
      <c r="E1" s="2" t="s">
        <v>8</v>
      </c>
      <c r="F1" s="13" t="s">
        <v>67</v>
      </c>
      <c r="G1" s="13" t="s">
        <v>68</v>
      </c>
    </row>
    <row r="2" spans="1:15" x14ac:dyDescent="0.25">
      <c r="A2" s="12" t="e">
        <f>#REF!</f>
        <v>#REF!</v>
      </c>
      <c r="D2" s="2" t="s">
        <v>89</v>
      </c>
      <c r="E2" s="12"/>
      <c r="F2" s="2">
        <f>D2*C2</f>
        <v>0</v>
      </c>
      <c r="G2" s="12">
        <f>E2*C2</f>
        <v>0</v>
      </c>
      <c r="N2" t="s">
        <v>69</v>
      </c>
      <c r="O2">
        <v>100</v>
      </c>
    </row>
    <row r="3" spans="1:15" x14ac:dyDescent="0.25">
      <c r="A3" s="12" t="e">
        <f>#REF!</f>
        <v>#REF!</v>
      </c>
      <c r="E3" s="12"/>
      <c r="N3" t="s">
        <v>70</v>
      </c>
      <c r="O3">
        <v>50</v>
      </c>
    </row>
    <row r="4" spans="1:15" x14ac:dyDescent="0.25">
      <c r="A4" s="12" t="e">
        <f>#REF!</f>
        <v>#REF!</v>
      </c>
      <c r="E4" s="12"/>
      <c r="N4" t="s">
        <v>71</v>
      </c>
      <c r="O4">
        <v>50</v>
      </c>
    </row>
    <row r="5" spans="1:15" x14ac:dyDescent="0.25">
      <c r="A5" s="12" t="e">
        <f>#REF!</f>
        <v>#REF!</v>
      </c>
      <c r="D5" s="2" t="s">
        <v>154</v>
      </c>
      <c r="E5" s="21" t="s">
        <v>154</v>
      </c>
      <c r="N5" t="s">
        <v>72</v>
      </c>
      <c r="O5">
        <v>-50</v>
      </c>
    </row>
    <row r="6" spans="1:15" x14ac:dyDescent="0.25">
      <c r="A6" s="12" t="e">
        <f>#REF!</f>
        <v>#REF!</v>
      </c>
      <c r="D6" s="2" t="s">
        <v>154</v>
      </c>
      <c r="E6" s="12"/>
      <c r="N6" t="s">
        <v>73</v>
      </c>
      <c r="O6">
        <v>-100</v>
      </c>
    </row>
    <row r="7" spans="1:15" x14ac:dyDescent="0.25">
      <c r="A7" s="12" t="e">
        <f>#REF!</f>
        <v>#REF!</v>
      </c>
      <c r="E7" s="12" t="s">
        <v>89</v>
      </c>
    </row>
    <row r="8" spans="1:15" x14ac:dyDescent="0.25">
      <c r="A8" s="12" t="e">
        <f>#REF!</f>
        <v>#REF!</v>
      </c>
      <c r="D8" s="2" t="s">
        <v>154</v>
      </c>
      <c r="E8" s="12"/>
    </row>
    <row r="9" spans="1:15" x14ac:dyDescent="0.25">
      <c r="A9" s="12" t="e">
        <f>#REF!</f>
        <v>#REF!</v>
      </c>
      <c r="D9" s="2" t="s">
        <v>89</v>
      </c>
      <c r="E9" s="12" t="s">
        <v>154</v>
      </c>
    </row>
    <row r="10" spans="1:15" x14ac:dyDescent="0.25">
      <c r="A10" s="12" t="e">
        <f>#REF!</f>
        <v>#REF!</v>
      </c>
    </row>
    <row r="11" spans="1:15" x14ac:dyDescent="0.25">
      <c r="A11" s="12" t="e">
        <f>#REF!</f>
        <v>#REF!</v>
      </c>
    </row>
    <row r="12" spans="1:15" x14ac:dyDescent="0.25">
      <c r="A12" s="12" t="e">
        <f>#REF!</f>
        <v>#REF!</v>
      </c>
      <c r="D12" s="2" t="s">
        <v>155</v>
      </c>
      <c r="E12" s="2" t="s">
        <v>156</v>
      </c>
    </row>
    <row r="13" spans="1:15" x14ac:dyDescent="0.25">
      <c r="A13" s="12" t="e">
        <f>#REF!</f>
        <v>#REF!</v>
      </c>
    </row>
    <row r="14" spans="1:15" x14ac:dyDescent="0.25">
      <c r="A14" s="12" t="e">
        <f>#REF!</f>
        <v>#REF!</v>
      </c>
    </row>
    <row r="15" spans="1:15" x14ac:dyDescent="0.25">
      <c r="A15" s="12" t="e">
        <f>#REF!</f>
        <v>#REF!</v>
      </c>
      <c r="D15" s="2" t="s">
        <v>157</v>
      </c>
      <c r="E15" s="2" t="s">
        <v>158</v>
      </c>
    </row>
    <row r="16" spans="1:15" x14ac:dyDescent="0.25">
      <c r="A16" s="12" t="e">
        <f>#REF!</f>
        <v>#REF!</v>
      </c>
    </row>
    <row r="17" spans="1:9" x14ac:dyDescent="0.25">
      <c r="A17" s="12" t="e">
        <f>#REF!</f>
        <v>#REF!</v>
      </c>
    </row>
    <row r="18" spans="1:9" x14ac:dyDescent="0.25">
      <c r="A18" s="12" t="e">
        <f>#REF!</f>
        <v>#REF!</v>
      </c>
    </row>
    <row r="19" spans="1:9" x14ac:dyDescent="0.25">
      <c r="A19" s="12" t="e">
        <f>#REF!</f>
        <v>#REF!</v>
      </c>
      <c r="D19" s="2" t="s">
        <v>89</v>
      </c>
      <c r="I19" t="s">
        <v>78</v>
      </c>
    </row>
    <row r="20" spans="1:9" x14ac:dyDescent="0.25">
      <c r="A20" s="12" t="e">
        <f>#REF!</f>
        <v>#REF!</v>
      </c>
    </row>
    <row r="21" spans="1:9" x14ac:dyDescent="0.25">
      <c r="A21" s="12" t="e">
        <f>#REF!</f>
        <v>#REF!</v>
      </c>
      <c r="D21" s="2" t="s">
        <v>159</v>
      </c>
      <c r="E21" s="2" t="s">
        <v>89</v>
      </c>
    </row>
    <row r="22" spans="1:9" x14ac:dyDescent="0.25">
      <c r="A22" s="12" t="e">
        <f>#REF!</f>
        <v>#REF!</v>
      </c>
      <c r="D22" s="2" t="s">
        <v>160</v>
      </c>
    </row>
    <row r="23" spans="1:9" x14ac:dyDescent="0.25">
      <c r="A23" s="12" t="e">
        <f>#REF!</f>
        <v>#REF!</v>
      </c>
      <c r="D23" s="2" t="s">
        <v>160</v>
      </c>
      <c r="E23" s="2" t="s">
        <v>89</v>
      </c>
    </row>
    <row r="24" spans="1:9" x14ac:dyDescent="0.25">
      <c r="A24" s="12" t="e">
        <f>#REF!</f>
        <v>#REF!</v>
      </c>
    </row>
    <row r="25" spans="1:9" x14ac:dyDescent="0.25">
      <c r="A25" s="12" t="e">
        <f>#REF!</f>
        <v>#REF!</v>
      </c>
      <c r="D25" s="2" t="s">
        <v>161</v>
      </c>
    </row>
    <row r="26" spans="1:9" x14ac:dyDescent="0.25">
      <c r="A26" s="12" t="e">
        <f>#REF!</f>
        <v>#REF!</v>
      </c>
    </row>
    <row r="27" spans="1:9" x14ac:dyDescent="0.25">
      <c r="A27" s="12" t="e">
        <f>#REF!</f>
        <v>#REF!</v>
      </c>
      <c r="D27" s="2" t="s">
        <v>89</v>
      </c>
    </row>
    <row r="28" spans="1:9" x14ac:dyDescent="0.25">
      <c r="E28" s="2" t="s">
        <v>89</v>
      </c>
    </row>
    <row r="30" spans="1:9" x14ac:dyDescent="0.25">
      <c r="E30" s="2" t="s">
        <v>162</v>
      </c>
    </row>
    <row r="31" spans="1:9" x14ac:dyDescent="0.25">
      <c r="A31" s="13" t="s">
        <v>163</v>
      </c>
      <c r="B31" s="22"/>
      <c r="C31" s="13"/>
      <c r="D31" s="22" t="s">
        <v>165</v>
      </c>
      <c r="E31" s="22" t="s">
        <v>164</v>
      </c>
    </row>
  </sheetData>
  <autoFilter ref="A1:A34" xr:uid="{00000000-0009-0000-0000-000002000000}"/>
  <dataValidations count="1">
    <dataValidation type="list" showInputMessage="1" showErrorMessage="1" sqref="B2:B27" xr:uid="{00000000-0002-0000-0200-000000000000}">
      <formula1>$N$2:$N$6</formula1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zoomScaleNormal="100" workbookViewId="0">
      <selection activeCell="B24" sqref="B24"/>
    </sheetView>
  </sheetViews>
  <sheetFormatPr defaultColWidth="8.5703125" defaultRowHeight="15" x14ac:dyDescent="0.25"/>
  <cols>
    <col min="1" max="1" width="12.140625" style="12" customWidth="1"/>
    <col min="2" max="2" width="23.140625" customWidth="1"/>
    <col min="3" max="3" width="22.85546875" bestFit="1" customWidth="1"/>
    <col min="4" max="4" width="25.28515625" bestFit="1" customWidth="1"/>
    <col min="5" max="5" width="22.85546875" bestFit="1" customWidth="1"/>
    <col min="6" max="6" width="18.28515625" bestFit="1" customWidth="1"/>
    <col min="7" max="7" width="7.7109375" style="4" customWidth="1"/>
  </cols>
  <sheetData>
    <row r="1" spans="1:14" x14ac:dyDescent="0.25">
      <c r="A1" s="14" t="s">
        <v>9</v>
      </c>
      <c r="B1" s="3" t="s">
        <v>86</v>
      </c>
      <c r="C1" s="3" t="s">
        <v>87</v>
      </c>
      <c r="D1" s="5" t="s">
        <v>10</v>
      </c>
      <c r="E1" s="5" t="s">
        <v>11</v>
      </c>
      <c r="F1" s="6" t="s">
        <v>59</v>
      </c>
      <c r="G1" s="6" t="s">
        <v>12</v>
      </c>
      <c r="H1" s="7" t="s">
        <v>13</v>
      </c>
      <c r="I1" s="7" t="s">
        <v>14</v>
      </c>
      <c r="J1" s="8" t="s">
        <v>15</v>
      </c>
      <c r="K1" s="8" t="s">
        <v>16</v>
      </c>
      <c r="L1" s="9" t="s">
        <v>17</v>
      </c>
      <c r="M1" t="s">
        <v>105</v>
      </c>
    </row>
    <row r="2" spans="1:14" x14ac:dyDescent="0.25">
      <c r="A2" s="12" t="s">
        <v>31</v>
      </c>
      <c r="B2" s="12" t="s">
        <v>22</v>
      </c>
      <c r="C2" s="12">
        <v>0</v>
      </c>
      <c r="D2" s="12" t="s">
        <v>20</v>
      </c>
      <c r="E2" s="12">
        <v>0</v>
      </c>
      <c r="F2" s="12">
        <v>1</v>
      </c>
      <c r="G2" s="16">
        <v>0.75</v>
      </c>
      <c r="H2" s="12">
        <v>1.25</v>
      </c>
      <c r="I2" s="12">
        <v>1.5</v>
      </c>
      <c r="J2" s="12">
        <v>0.5</v>
      </c>
      <c r="K2" s="12">
        <v>0.75</v>
      </c>
      <c r="L2" s="12">
        <v>1</v>
      </c>
    </row>
    <row r="3" spans="1:14" x14ac:dyDescent="0.25">
      <c r="A3" s="12" t="s">
        <v>33</v>
      </c>
      <c r="B3" s="12" t="s">
        <v>81</v>
      </c>
      <c r="C3" s="12">
        <v>-50</v>
      </c>
      <c r="D3" s="12" t="s">
        <v>83</v>
      </c>
      <c r="E3" s="12">
        <v>-50</v>
      </c>
      <c r="F3" s="12">
        <v>1</v>
      </c>
      <c r="G3" s="16">
        <v>0.75</v>
      </c>
      <c r="H3" s="12">
        <v>1.25</v>
      </c>
      <c r="I3" s="12">
        <v>1.5</v>
      </c>
      <c r="J3" s="12">
        <v>0.5</v>
      </c>
      <c r="K3" s="12">
        <v>0.75</v>
      </c>
      <c r="L3" s="12">
        <v>1</v>
      </c>
    </row>
    <row r="4" spans="1:14" x14ac:dyDescent="0.25">
      <c r="A4" s="12" t="s">
        <v>32</v>
      </c>
      <c r="B4" s="12" t="s">
        <v>80</v>
      </c>
      <c r="C4" s="12">
        <v>0</v>
      </c>
      <c r="D4" s="12" t="s">
        <v>80</v>
      </c>
      <c r="E4" s="12">
        <v>0</v>
      </c>
      <c r="F4" s="12">
        <v>1</v>
      </c>
      <c r="G4" s="16">
        <v>0.75</v>
      </c>
      <c r="H4" s="12">
        <v>1.25</v>
      </c>
      <c r="I4" s="12">
        <v>1.5</v>
      </c>
      <c r="J4" s="12">
        <v>2</v>
      </c>
      <c r="K4" s="12">
        <v>1.5</v>
      </c>
      <c r="L4" s="12">
        <v>1</v>
      </c>
    </row>
    <row r="5" spans="1:14" x14ac:dyDescent="0.25">
      <c r="A5" s="12" t="s">
        <v>34</v>
      </c>
      <c r="B5" s="12" t="s">
        <v>18</v>
      </c>
      <c r="C5" s="12">
        <v>0</v>
      </c>
      <c r="D5" s="12" t="s">
        <v>18</v>
      </c>
      <c r="E5" s="12">
        <v>-50</v>
      </c>
      <c r="F5" s="12">
        <v>1</v>
      </c>
      <c r="G5" s="16">
        <v>0.75</v>
      </c>
      <c r="H5" s="12">
        <v>1.25</v>
      </c>
      <c r="I5" s="12">
        <v>1.5</v>
      </c>
      <c r="J5" s="12">
        <v>0.5</v>
      </c>
      <c r="K5" s="12">
        <v>0.75</v>
      </c>
      <c r="L5" s="12">
        <v>1</v>
      </c>
    </row>
    <row r="6" spans="1:14" x14ac:dyDescent="0.25">
      <c r="A6" s="12" t="s">
        <v>35</v>
      </c>
      <c r="B6" s="12" t="s">
        <v>82</v>
      </c>
      <c r="C6" s="12">
        <v>-50</v>
      </c>
      <c r="D6" s="12" t="s">
        <v>84</v>
      </c>
      <c r="E6" s="12">
        <v>-50</v>
      </c>
      <c r="F6" s="12">
        <v>1</v>
      </c>
      <c r="G6" s="16">
        <v>0.75</v>
      </c>
      <c r="H6" s="12">
        <v>1.25</v>
      </c>
      <c r="I6" s="12">
        <v>1.5</v>
      </c>
      <c r="J6" s="12">
        <v>0.5</v>
      </c>
      <c r="K6" s="12">
        <v>0.75</v>
      </c>
      <c r="L6" s="12">
        <v>1</v>
      </c>
    </row>
    <row r="7" spans="1:14" x14ac:dyDescent="0.25">
      <c r="A7" s="12" t="s">
        <v>36</v>
      </c>
      <c r="B7">
        <v>50</v>
      </c>
      <c r="C7" s="12">
        <v>0</v>
      </c>
      <c r="D7" s="12">
        <v>50</v>
      </c>
      <c r="E7" s="12">
        <v>-50</v>
      </c>
      <c r="F7" s="12">
        <v>1</v>
      </c>
      <c r="G7" s="16">
        <v>0.75</v>
      </c>
      <c r="H7" s="12">
        <v>1.25</v>
      </c>
      <c r="I7" s="12">
        <v>1.5</v>
      </c>
      <c r="J7" s="12">
        <v>0.5</v>
      </c>
      <c r="K7" s="12">
        <v>0.75</v>
      </c>
      <c r="L7" s="12">
        <v>1</v>
      </c>
    </row>
    <row r="8" spans="1:14" x14ac:dyDescent="0.25">
      <c r="A8" s="12" t="s">
        <v>37</v>
      </c>
      <c r="B8" s="12">
        <v>50</v>
      </c>
      <c r="C8" s="12">
        <v>0</v>
      </c>
      <c r="D8" s="12">
        <v>50</v>
      </c>
      <c r="E8" s="12">
        <v>0</v>
      </c>
      <c r="F8" s="12">
        <v>1</v>
      </c>
      <c r="G8" s="16">
        <v>0.75</v>
      </c>
      <c r="H8" s="16">
        <v>1.25</v>
      </c>
      <c r="I8" s="16">
        <v>1.5</v>
      </c>
      <c r="J8" s="16">
        <v>0.5</v>
      </c>
      <c r="K8" s="16">
        <v>0.75</v>
      </c>
      <c r="L8" s="16">
        <v>1</v>
      </c>
    </row>
    <row r="9" spans="1:14" x14ac:dyDescent="0.25">
      <c r="A9" s="15" t="s">
        <v>38</v>
      </c>
      <c r="B9" s="15">
        <v>300</v>
      </c>
      <c r="C9" s="15">
        <v>0</v>
      </c>
      <c r="D9" s="15">
        <v>50</v>
      </c>
      <c r="E9" s="15">
        <v>-50</v>
      </c>
      <c r="F9" s="15">
        <v>1</v>
      </c>
      <c r="G9" s="15">
        <v>0.75</v>
      </c>
      <c r="H9" s="15">
        <v>1.25</v>
      </c>
      <c r="I9" s="15">
        <v>1.5</v>
      </c>
      <c r="J9" s="15">
        <v>0.5</v>
      </c>
      <c r="K9" s="15">
        <v>0.75</v>
      </c>
      <c r="L9" s="15">
        <v>0.5</v>
      </c>
    </row>
    <row r="10" spans="1:14" x14ac:dyDescent="0.25">
      <c r="A10" s="12" t="s">
        <v>95</v>
      </c>
      <c r="B10" s="16" t="s">
        <v>19</v>
      </c>
      <c r="C10" s="16">
        <v>0</v>
      </c>
      <c r="D10" s="16" t="s">
        <v>20</v>
      </c>
      <c r="E10" s="16">
        <v>0</v>
      </c>
      <c r="F10" s="18">
        <v>1</v>
      </c>
      <c r="G10" s="16">
        <v>1.5</v>
      </c>
      <c r="H10" s="16">
        <v>1.25</v>
      </c>
      <c r="I10" s="16">
        <v>1.5</v>
      </c>
      <c r="J10" s="16">
        <v>0.5</v>
      </c>
      <c r="K10" s="16">
        <v>0.75</v>
      </c>
      <c r="L10" s="16">
        <v>1</v>
      </c>
      <c r="M10" t="s">
        <v>104</v>
      </c>
    </row>
    <row r="11" spans="1:14" x14ac:dyDescent="0.25">
      <c r="A11" s="12" t="s">
        <v>94</v>
      </c>
      <c r="B11" s="16">
        <v>50</v>
      </c>
      <c r="C11" s="16">
        <v>0</v>
      </c>
      <c r="D11" s="16">
        <v>50</v>
      </c>
      <c r="E11" s="16">
        <v>-50</v>
      </c>
      <c r="F11" s="18">
        <v>1</v>
      </c>
      <c r="G11" s="16">
        <v>1.5</v>
      </c>
      <c r="H11" s="16">
        <v>1.25</v>
      </c>
      <c r="I11" s="16">
        <v>1.5</v>
      </c>
      <c r="J11" s="16">
        <v>0.5</v>
      </c>
      <c r="K11" s="16">
        <v>0.75</v>
      </c>
      <c r="L11" s="15">
        <v>1</v>
      </c>
      <c r="N11" t="s">
        <v>77</v>
      </c>
    </row>
    <row r="12" spans="1:14" x14ac:dyDescent="0.25">
      <c r="A12" s="17" t="s">
        <v>85</v>
      </c>
      <c r="B12" s="17">
        <v>50</v>
      </c>
      <c r="C12" s="17">
        <v>0</v>
      </c>
      <c r="D12" s="17">
        <v>100</v>
      </c>
      <c r="E12" s="17">
        <v>-50</v>
      </c>
      <c r="F12" s="17" t="s">
        <v>93</v>
      </c>
      <c r="G12" s="17">
        <v>1.5</v>
      </c>
      <c r="H12" s="17">
        <v>1.25</v>
      </c>
      <c r="I12" s="17">
        <v>1.5</v>
      </c>
      <c r="J12" s="17">
        <v>0.5</v>
      </c>
      <c r="K12" s="17">
        <v>0.75</v>
      </c>
      <c r="L12" s="16">
        <v>1</v>
      </c>
      <c r="M12" t="s">
        <v>104</v>
      </c>
    </row>
    <row r="13" spans="1:14" x14ac:dyDescent="0.25">
      <c r="A13" s="12" t="s">
        <v>39</v>
      </c>
      <c r="B13" s="18">
        <v>0</v>
      </c>
      <c r="C13" s="16">
        <v>-50</v>
      </c>
      <c r="D13" s="18">
        <v>50</v>
      </c>
      <c r="E13" s="16">
        <v>-50</v>
      </c>
      <c r="F13" s="16" t="s">
        <v>93</v>
      </c>
      <c r="G13" s="16">
        <v>1.5</v>
      </c>
      <c r="H13" s="16">
        <v>1.25</v>
      </c>
      <c r="I13" s="16">
        <v>1.5</v>
      </c>
      <c r="J13" s="16">
        <v>0.5</v>
      </c>
      <c r="K13" s="16">
        <v>0.75</v>
      </c>
      <c r="L13" s="16">
        <v>1</v>
      </c>
      <c r="M13" t="s">
        <v>104</v>
      </c>
    </row>
    <row r="14" spans="1:14" x14ac:dyDescent="0.25">
      <c r="A14" s="12" t="s">
        <v>96</v>
      </c>
      <c r="B14" t="s">
        <v>98</v>
      </c>
      <c r="C14" t="s">
        <v>99</v>
      </c>
      <c r="D14" t="s">
        <v>98</v>
      </c>
      <c r="E14" t="s">
        <v>99</v>
      </c>
      <c r="F14" s="16" t="s">
        <v>93</v>
      </c>
      <c r="G14" s="16">
        <v>1.5</v>
      </c>
      <c r="H14" s="16">
        <v>1.25</v>
      </c>
      <c r="I14" s="16">
        <v>1.5</v>
      </c>
      <c r="J14" s="16">
        <v>0.5</v>
      </c>
      <c r="K14" s="16">
        <v>0.75</v>
      </c>
      <c r="L14" s="16">
        <v>1</v>
      </c>
      <c r="M14" t="s">
        <v>104</v>
      </c>
    </row>
    <row r="15" spans="1:14" x14ac:dyDescent="0.25">
      <c r="A15" s="12" t="s">
        <v>40</v>
      </c>
      <c r="B15" s="16">
        <v>50</v>
      </c>
      <c r="C15" s="16">
        <v>-50</v>
      </c>
      <c r="D15" s="16">
        <v>50</v>
      </c>
      <c r="E15" s="16">
        <v>0</v>
      </c>
      <c r="F15" s="16" t="s">
        <v>93</v>
      </c>
      <c r="G15" s="16">
        <v>1.5</v>
      </c>
      <c r="H15" s="16">
        <v>1.25</v>
      </c>
      <c r="I15" s="16">
        <v>1.5</v>
      </c>
      <c r="J15" s="16">
        <v>0.5</v>
      </c>
      <c r="K15" s="16">
        <v>0.75</v>
      </c>
      <c r="L15" s="16">
        <v>1</v>
      </c>
      <c r="M15" t="s">
        <v>104</v>
      </c>
    </row>
    <row r="16" spans="1:14" x14ac:dyDescent="0.25">
      <c r="A16" s="12" t="s">
        <v>51</v>
      </c>
      <c r="B16" s="16" t="s">
        <v>90</v>
      </c>
      <c r="C16" s="16">
        <v>-50</v>
      </c>
      <c r="D16" s="12" t="s">
        <v>91</v>
      </c>
      <c r="E16" s="16">
        <v>-50</v>
      </c>
      <c r="F16" s="16" t="s">
        <v>93</v>
      </c>
      <c r="G16" s="16">
        <v>1.5</v>
      </c>
      <c r="H16" s="16">
        <v>1.25</v>
      </c>
      <c r="I16" s="16">
        <v>1.5</v>
      </c>
      <c r="J16" s="16">
        <v>0.5</v>
      </c>
      <c r="K16" s="16">
        <v>0.75</v>
      </c>
      <c r="L16" s="16">
        <v>1</v>
      </c>
      <c r="M16" t="s">
        <v>104</v>
      </c>
    </row>
    <row r="17" spans="1:13" x14ac:dyDescent="0.25">
      <c r="A17" s="12" t="s">
        <v>52</v>
      </c>
      <c r="B17" s="12">
        <v>0</v>
      </c>
      <c r="C17" s="12">
        <v>-50</v>
      </c>
      <c r="D17" s="12">
        <v>0</v>
      </c>
      <c r="E17" s="12">
        <v>-50</v>
      </c>
      <c r="F17" s="12" t="s">
        <v>93</v>
      </c>
      <c r="G17" s="16">
        <v>1.5</v>
      </c>
      <c r="H17" s="16">
        <v>1.25</v>
      </c>
      <c r="I17" s="16">
        <v>1.5</v>
      </c>
      <c r="J17" s="16">
        <v>0.5</v>
      </c>
      <c r="K17" s="16">
        <v>0.75</v>
      </c>
      <c r="L17" s="16">
        <v>1</v>
      </c>
      <c r="M17" t="s">
        <v>104</v>
      </c>
    </row>
    <row r="18" spans="1:13" x14ac:dyDescent="0.25">
      <c r="A18" s="15" t="s">
        <v>53</v>
      </c>
      <c r="B18" s="15" t="s">
        <v>21</v>
      </c>
      <c r="C18" s="15">
        <v>0</v>
      </c>
      <c r="D18" s="15" t="s">
        <v>20</v>
      </c>
      <c r="E18" s="15">
        <v>0</v>
      </c>
      <c r="F18" s="15" t="s">
        <v>93</v>
      </c>
      <c r="G18" s="15">
        <v>1.5</v>
      </c>
      <c r="H18" s="15">
        <v>1.25</v>
      </c>
      <c r="I18" s="15">
        <v>1.5</v>
      </c>
      <c r="J18" s="15">
        <v>0.5</v>
      </c>
      <c r="K18" s="15">
        <v>0.75</v>
      </c>
      <c r="L18" s="15">
        <v>1</v>
      </c>
      <c r="M18" t="s">
        <v>104</v>
      </c>
    </row>
    <row r="19" spans="1:13" x14ac:dyDescent="0.25">
      <c r="A19" s="16" t="s">
        <v>97</v>
      </c>
      <c r="B19" t="s">
        <v>100</v>
      </c>
      <c r="C19" t="s">
        <v>101</v>
      </c>
      <c r="D19" t="s">
        <v>102</v>
      </c>
      <c r="E19" t="s">
        <v>103</v>
      </c>
      <c r="F19" s="16">
        <v>1</v>
      </c>
      <c r="G19" s="16">
        <v>1.5</v>
      </c>
      <c r="H19" s="16">
        <v>1.25</v>
      </c>
      <c r="I19" s="16">
        <v>1.5</v>
      </c>
      <c r="J19" s="16">
        <v>0.5</v>
      </c>
      <c r="K19" s="16">
        <v>0.75</v>
      </c>
      <c r="L19" s="16">
        <v>1</v>
      </c>
      <c r="M19" t="s">
        <v>104</v>
      </c>
    </row>
    <row r="20" spans="1:13" x14ac:dyDescent="0.25">
      <c r="A20" s="12" t="s">
        <v>54</v>
      </c>
      <c r="B20" s="12">
        <v>50</v>
      </c>
      <c r="C20" s="12">
        <v>0</v>
      </c>
      <c r="D20" s="18">
        <v>0</v>
      </c>
      <c r="E20" s="18">
        <v>-50</v>
      </c>
      <c r="F20" s="12">
        <v>1</v>
      </c>
      <c r="G20" s="16">
        <v>0.75</v>
      </c>
      <c r="H20" s="12">
        <v>1.25</v>
      </c>
      <c r="I20" s="12">
        <v>1.5</v>
      </c>
      <c r="J20" s="12">
        <v>0.5</v>
      </c>
      <c r="K20" s="12">
        <v>0.75</v>
      </c>
      <c r="L20" s="12">
        <v>1</v>
      </c>
    </row>
    <row r="21" spans="1:13" x14ac:dyDescent="0.25">
      <c r="A21" s="12" t="s">
        <v>55</v>
      </c>
      <c r="B21" s="12" t="s">
        <v>92</v>
      </c>
      <c r="C21" s="12">
        <v>-50</v>
      </c>
      <c r="D21" s="12" t="s">
        <v>91</v>
      </c>
      <c r="E21" s="12">
        <v>-50</v>
      </c>
      <c r="F21" s="12">
        <v>1</v>
      </c>
      <c r="G21" s="16">
        <v>0.75</v>
      </c>
      <c r="H21" s="12">
        <v>1.25</v>
      </c>
      <c r="I21" s="12">
        <v>1.5</v>
      </c>
      <c r="J21" s="12">
        <v>0.5</v>
      </c>
      <c r="K21" s="12">
        <v>0.75</v>
      </c>
      <c r="L21" s="12">
        <v>1</v>
      </c>
    </row>
    <row r="22" spans="1:13" x14ac:dyDescent="0.25">
      <c r="A22" s="12" t="s">
        <v>58</v>
      </c>
      <c r="B22" s="12" t="s">
        <v>20</v>
      </c>
      <c r="C22" s="12">
        <v>0</v>
      </c>
      <c r="D22" s="12" t="s">
        <v>21</v>
      </c>
      <c r="E22" s="12">
        <v>0</v>
      </c>
      <c r="F22" s="12">
        <v>1</v>
      </c>
      <c r="G22" s="16">
        <v>0.75</v>
      </c>
      <c r="H22" s="12">
        <v>1.25</v>
      </c>
      <c r="I22" s="12">
        <v>1.5</v>
      </c>
      <c r="J22" s="12">
        <v>0.5</v>
      </c>
      <c r="K22" s="12">
        <v>0.75</v>
      </c>
      <c r="L22" s="12">
        <v>1</v>
      </c>
    </row>
    <row r="23" spans="1:13" x14ac:dyDescent="0.25">
      <c r="A23" s="12" t="s">
        <v>56</v>
      </c>
      <c r="B23" s="12">
        <v>100</v>
      </c>
      <c r="C23" s="12">
        <v>0</v>
      </c>
      <c r="D23" s="12">
        <v>50</v>
      </c>
      <c r="E23" s="12">
        <v>0</v>
      </c>
      <c r="F23" s="12">
        <v>1</v>
      </c>
      <c r="G23" s="16">
        <v>0.75</v>
      </c>
      <c r="H23" s="12">
        <v>1.25</v>
      </c>
      <c r="I23" s="12">
        <v>1.5</v>
      </c>
      <c r="J23" s="12">
        <v>0.5</v>
      </c>
      <c r="K23" s="12">
        <v>0.75</v>
      </c>
      <c r="L23" s="12">
        <v>0</v>
      </c>
    </row>
    <row r="24" spans="1:13" x14ac:dyDescent="0.25">
      <c r="A24" s="12" t="s">
        <v>57</v>
      </c>
      <c r="B24" s="12" t="s">
        <v>22</v>
      </c>
      <c r="C24" s="12">
        <v>0</v>
      </c>
      <c r="D24" s="12" t="s">
        <v>20</v>
      </c>
      <c r="E24" s="12">
        <v>0</v>
      </c>
      <c r="F24" s="12">
        <v>1</v>
      </c>
      <c r="G24" s="16">
        <v>0.75</v>
      </c>
      <c r="H24" s="12">
        <v>1.25</v>
      </c>
      <c r="I24" s="12">
        <v>1.5</v>
      </c>
      <c r="J24" s="12">
        <v>1</v>
      </c>
      <c r="K24" s="12">
        <v>1</v>
      </c>
      <c r="L24" s="12">
        <v>1.5</v>
      </c>
    </row>
    <row r="28" spans="1:13" x14ac:dyDescent="0.25">
      <c r="A28" s="12" t="e">
        <f>TEXT(#REF!,"")</f>
        <v>#REF!</v>
      </c>
    </row>
    <row r="29" spans="1:13" x14ac:dyDescent="0.25">
      <c r="B29" t="s">
        <v>79</v>
      </c>
    </row>
  </sheetData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B10" sqref="B10"/>
    </sheetView>
  </sheetViews>
  <sheetFormatPr defaultRowHeight="15" x14ac:dyDescent="0.25"/>
  <cols>
    <col min="2" max="2" width="26.140625" bestFit="1" customWidth="1"/>
    <col min="3" max="3" width="7" bestFit="1" customWidth="1"/>
    <col min="4" max="4" width="9.5703125" bestFit="1" customWidth="1"/>
  </cols>
  <sheetData>
    <row r="1" spans="1:6" x14ac:dyDescent="0.25">
      <c r="A1" t="s">
        <v>60</v>
      </c>
      <c r="B1" t="s">
        <v>61</v>
      </c>
      <c r="C1" t="s">
        <v>86</v>
      </c>
      <c r="D1" t="s">
        <v>87</v>
      </c>
      <c r="E1" t="s">
        <v>10</v>
      </c>
      <c r="F1" t="s">
        <v>11</v>
      </c>
    </row>
    <row r="2" spans="1:6" x14ac:dyDescent="0.25">
      <c r="A2" s="2" t="s">
        <v>41</v>
      </c>
      <c r="B2" s="2" t="s">
        <v>46</v>
      </c>
      <c r="C2" s="2" t="s">
        <v>89</v>
      </c>
      <c r="D2" s="2" t="s">
        <v>88</v>
      </c>
      <c r="E2">
        <v>50</v>
      </c>
      <c r="F2">
        <v>0</v>
      </c>
    </row>
    <row r="3" spans="1:6" x14ac:dyDescent="0.25">
      <c r="A3" s="2" t="s">
        <v>42</v>
      </c>
      <c r="B3" s="2" t="s">
        <v>47</v>
      </c>
      <c r="C3" s="2" t="s">
        <v>89</v>
      </c>
      <c r="D3" s="2" t="s">
        <v>88</v>
      </c>
      <c r="E3">
        <v>50</v>
      </c>
      <c r="F3">
        <v>0</v>
      </c>
    </row>
    <row r="4" spans="1:6" x14ac:dyDescent="0.25">
      <c r="A4" s="2" t="s">
        <v>43</v>
      </c>
      <c r="B4" s="2" t="s">
        <v>44</v>
      </c>
      <c r="C4" s="2" t="s">
        <v>89</v>
      </c>
      <c r="D4" s="2" t="s">
        <v>88</v>
      </c>
      <c r="E4">
        <v>50</v>
      </c>
      <c r="F4">
        <v>0</v>
      </c>
    </row>
    <row r="5" spans="1:6" x14ac:dyDescent="0.25">
      <c r="A5" s="2" t="s">
        <v>45</v>
      </c>
      <c r="B5" s="2" t="s">
        <v>48</v>
      </c>
      <c r="C5" s="2" t="s">
        <v>89</v>
      </c>
      <c r="D5" s="2" t="s">
        <v>88</v>
      </c>
      <c r="E5">
        <v>50</v>
      </c>
      <c r="F5">
        <v>0</v>
      </c>
    </row>
    <row r="6" spans="1:6" x14ac:dyDescent="0.25">
      <c r="A6" s="2" t="s">
        <v>50</v>
      </c>
      <c r="B6" s="2" t="s">
        <v>49</v>
      </c>
      <c r="C6" s="2" t="s">
        <v>88</v>
      </c>
      <c r="D6" s="2" t="s">
        <v>76</v>
      </c>
      <c r="E6">
        <v>0</v>
      </c>
      <c r="F6">
        <v>-50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"/>
  <sheetViews>
    <sheetView zoomScaleNormal="100" workbookViewId="0">
      <selection activeCell="R22" sqref="R22"/>
    </sheetView>
  </sheetViews>
  <sheetFormatPr defaultColWidth="8.5703125" defaultRowHeight="15" x14ac:dyDescent="0.25"/>
  <cols>
    <col min="1" max="1" width="9.140625" style="2" customWidth="1"/>
    <col min="2" max="2" width="5.42578125" style="2" customWidth="1"/>
    <col min="3" max="3" width="6.28515625" style="2" customWidth="1"/>
    <col min="4" max="4" width="6.5703125" style="2" customWidth="1"/>
    <col min="5" max="5" width="8.140625" style="2" bestFit="1" customWidth="1"/>
    <col min="6" max="6" width="8.28515625" bestFit="1" customWidth="1"/>
    <col min="7" max="7" width="8.85546875" style="2" customWidth="1"/>
    <col min="8" max="8" width="11.85546875" customWidth="1"/>
    <col min="9" max="9" width="7.85546875" style="2" customWidth="1"/>
    <col min="10" max="10" width="7" style="2" bestFit="1" customWidth="1"/>
    <col min="11" max="11" width="11.42578125" style="2" bestFit="1" customWidth="1"/>
    <col min="12" max="12" width="10.140625" style="2" customWidth="1"/>
    <col min="13" max="13" width="5.85546875" style="2" bestFit="1" customWidth="1"/>
    <col min="14" max="14" width="6.140625" style="2" customWidth="1"/>
    <col min="15" max="15" width="9.140625" style="2" bestFit="1" customWidth="1"/>
    <col min="16" max="16" width="7.28515625" style="2" customWidth="1"/>
    <col min="17" max="17" width="11.85546875" customWidth="1"/>
    <col min="18" max="18" width="6.42578125" style="2" customWidth="1"/>
    <col min="19" max="20" width="7.7109375" style="2" customWidth="1"/>
    <col min="21" max="21" width="11.7109375" customWidth="1"/>
    <col min="22" max="22" width="6.28515625" style="2" customWidth="1"/>
    <col min="23" max="24" width="9.140625" style="2" customWidth="1"/>
  </cols>
  <sheetData>
    <row r="1" spans="1:29" ht="14.25" customHeight="1" x14ac:dyDescent="0.25">
      <c r="A1" s="2" t="s">
        <v>23</v>
      </c>
      <c r="B1" s="2" t="s">
        <v>1</v>
      </c>
      <c r="C1" s="2" t="str">
        <f>IFERROR(IF(INDEX(#REF!,MATCH(B1,#REF!,0)+1)=0,"",INDEX(#REF!,MATCH(B1,#REF!,0)+1)), "")</f>
        <v/>
      </c>
      <c r="D1" s="2" t="str">
        <f>IFERROR(IF(INDEX(#REF!,MATCH(C1,#REF!,0)+1)=0,"",INDEX(#REF!,MATCH(C1,#REF!,0)+1)), "")</f>
        <v/>
      </c>
      <c r="E1" s="2" t="str">
        <f>IFERROR(IF(INDEX(#REF!,MATCH(D1,#REF!,0)+1)=0,"",INDEX(#REF!,MATCH(D1,#REF!,0)+1)), "")</f>
        <v/>
      </c>
      <c r="F1" s="2" t="str">
        <f>IFERROR(IF(INDEX(#REF!,MATCH(E1,#REF!,0)+1)=0,"",INDEX(#REF!,MATCH(E1,#REF!,0)+1)), "")</f>
        <v/>
      </c>
      <c r="G1" s="2" t="str">
        <f>IFERROR(IF(INDEX(#REF!,MATCH(F1,#REF!,0)+1)=0,"",INDEX(#REF!,MATCH(F1,#REF!,0)+1)), "")</f>
        <v/>
      </c>
      <c r="H1" s="2" t="str">
        <f>IFERROR(IF(INDEX(#REF!,MATCH(G1,#REF!,0)+1)=0,"",INDEX(#REF!,MATCH(G1,#REF!,0)+1)), "")</f>
        <v/>
      </c>
      <c r="I1" s="2" t="str">
        <f>IFERROR(IF(INDEX(#REF!,MATCH(H1,#REF!,0)+1)=0,"",INDEX(#REF!,MATCH(H1,#REF!,0)+1)), "")</f>
        <v/>
      </c>
      <c r="J1" s="2" t="str">
        <f>IFERROR(IF(INDEX(#REF!,MATCH(I1,#REF!,0)+1)=0,"",INDEX(#REF!,MATCH(I1,#REF!,0)+1)), "")</f>
        <v/>
      </c>
      <c r="K1" s="2" t="str">
        <f>IFERROR(IF(INDEX(#REF!,MATCH(J1,#REF!,0)+1)=0,"",INDEX(#REF!,MATCH(J1,#REF!,0)+1)), "")</f>
        <v/>
      </c>
      <c r="L1" s="2" t="str">
        <f>IFERROR(IF(INDEX(#REF!,MATCH(K1,#REF!,0)+1)=0,"",INDEX(#REF!,MATCH(K1,#REF!,0)+1)), "")</f>
        <v/>
      </c>
      <c r="M1" s="2" t="str">
        <f>IFERROR(IF(INDEX(#REF!,MATCH(L1,#REF!,0)+1)=0,"",INDEX(#REF!,MATCH(L1,#REF!,0)+1)), "")</f>
        <v/>
      </c>
      <c r="N1" s="2" t="str">
        <f>IFERROR(IF(INDEX(#REF!,MATCH(M1,#REF!,0)+1)=0,"",INDEX(#REF!,MATCH(M1,#REF!,0)+1)), "")</f>
        <v/>
      </c>
      <c r="O1" s="2" t="str">
        <f>IFERROR(IF(INDEX(#REF!,MATCH(N1,#REF!,0)+1)=0,"",INDEX(#REF!,MATCH(N1,#REF!,0)+1)), "")</f>
        <v/>
      </c>
      <c r="P1" s="2" t="str">
        <f>IFERROR(IF(INDEX(#REF!,MATCH(O1,#REF!,0)+1)=0,"",INDEX(#REF!,MATCH(O1,#REF!,0)+1)), "")</f>
        <v/>
      </c>
      <c r="Q1" s="2" t="str">
        <f>IFERROR(IF(INDEX(#REF!,MATCH(P1,#REF!,0)+1)=0,"",INDEX(#REF!,MATCH(P1,#REF!,0)+1)), "")</f>
        <v/>
      </c>
      <c r="R1" s="2" t="str">
        <f>IFERROR(IF(INDEX(#REF!,MATCH(Q1,#REF!,0)+1)=0,"",INDEX(#REF!,MATCH(Q1,#REF!,0)+1)), "")</f>
        <v/>
      </c>
      <c r="S1" s="2" t="str">
        <f>IFERROR(IF(INDEX(#REF!,MATCH(R1,#REF!,0)+1)=0,"",INDEX(#REF!,MATCH(R1,#REF!,0)+1)), "")</f>
        <v/>
      </c>
      <c r="T1" s="2" t="str">
        <f>IFERROR(IF(INDEX(#REF!,MATCH(S1,#REF!,0)+1)=0,"",INDEX(#REF!,MATCH(S1,#REF!,0)+1)), "")</f>
        <v/>
      </c>
      <c r="U1" s="2" t="str">
        <f>IFERROR(IF(INDEX(#REF!,MATCH(T1,#REF!,0)+1)=0,"",INDEX(#REF!,MATCH(T1,#REF!,0)+1)), "")</f>
        <v/>
      </c>
      <c r="V1" s="2" t="str">
        <f>IFERROR(IF(INDEX(#REF!,MATCH(U1,#REF!,0)+1)=0,"",INDEX(#REF!,MATCH(U1,#REF!,0)+1)), "")</f>
        <v/>
      </c>
      <c r="W1" s="2" t="str">
        <f>IFERROR(IF(INDEX(#REF!,MATCH(V1,#REF!,0)+1)=0,"",INDEX(#REF!,MATCH(V1,#REF!,0)+1)), "")</f>
        <v/>
      </c>
      <c r="X1" s="2" t="str">
        <f>IFERROR(IF(INDEX(#REF!,MATCH(W1,#REF!,0)+1)=0,"",INDEX(#REF!,MATCH(W1,#REF!,0)+1)), "")</f>
        <v/>
      </c>
      <c r="Y1" t="str">
        <f>IFERROR(IF(INDEX(#REF!,MATCH(X1,#REF!,0)+1)=0,"",INDEX(#REF!,MATCH(X1,#REF!,0)+1)), "")</f>
        <v/>
      </c>
      <c r="Z1" t="str">
        <f>IFERROR(IF(INDEX(#REF!,MATCH(Y1,#REF!,0)+1)=0,"",INDEX(#REF!,MATCH(Y1,#REF!,0)+1)), "")</f>
        <v/>
      </c>
      <c r="AA1" t="str">
        <f>IFERROR(IF(INDEX(#REF!,MATCH(Z1,#REF!,0)+1)=0,"",INDEX(#REF!,MATCH(Z1,#REF!,0)+1)), "")</f>
        <v/>
      </c>
      <c r="AB1" t="str">
        <f>IFERROR(IF(INDEX(#REF!,MATCH(AA1,#REF!,0)+1)=0,"",INDEX(#REF!,MATCH(AA1,#REF!,0)+1)), "")</f>
        <v/>
      </c>
      <c r="AC1" t="str">
        <f>IFERROR(IF(INDEX(#REF!,MATCH(AB1,#REF!,0)+1)=0,"",INDEX(#REF!,MATCH(AB1,#REF!,0)+1)), "")</f>
        <v/>
      </c>
    </row>
    <row r="2" spans="1:29" x14ac:dyDescent="0.25">
      <c r="A2" s="2">
        <v>1</v>
      </c>
      <c r="B2" s="2" t="s">
        <v>15</v>
      </c>
      <c r="C2" s="2">
        <v>1</v>
      </c>
      <c r="D2" s="2">
        <v>24</v>
      </c>
      <c r="E2" s="2" t="s">
        <v>41</v>
      </c>
      <c r="F2" s="2" t="s">
        <v>41</v>
      </c>
      <c r="G2" s="2">
        <v>1</v>
      </c>
      <c r="H2" s="2" t="s">
        <v>25</v>
      </c>
      <c r="I2" s="2" t="s">
        <v>65</v>
      </c>
      <c r="J2" s="2" t="s">
        <v>65</v>
      </c>
      <c r="K2" s="2" t="s">
        <v>25</v>
      </c>
      <c r="L2" s="2" t="s">
        <v>24</v>
      </c>
      <c r="M2" s="2" t="s">
        <v>24</v>
      </c>
      <c r="N2" s="2" t="s">
        <v>24</v>
      </c>
      <c r="O2" s="2" t="s">
        <v>65</v>
      </c>
      <c r="P2" s="2" t="s">
        <v>24</v>
      </c>
      <c r="Q2" s="2" t="s">
        <v>24</v>
      </c>
      <c r="R2" s="2" t="s">
        <v>24</v>
      </c>
      <c r="S2" s="2" t="s">
        <v>24</v>
      </c>
      <c r="T2" s="2" t="s">
        <v>24</v>
      </c>
      <c r="U2" s="2" t="s">
        <v>25</v>
      </c>
      <c r="V2" s="2" t="s">
        <v>24</v>
      </c>
      <c r="W2" s="2">
        <v>1</v>
      </c>
      <c r="X2" s="2">
        <v>1</v>
      </c>
      <c r="Y2" s="2" t="s">
        <v>25</v>
      </c>
      <c r="Z2">
        <v>1</v>
      </c>
      <c r="AA2" t="s">
        <v>24</v>
      </c>
      <c r="AB2" s="2">
        <v>1</v>
      </c>
    </row>
    <row r="3" spans="1:29" x14ac:dyDescent="0.25">
      <c r="A3" s="2">
        <v>2</v>
      </c>
      <c r="B3" s="2" t="s">
        <v>16</v>
      </c>
      <c r="C3" s="2">
        <v>2</v>
      </c>
      <c r="D3" s="2">
        <v>8</v>
      </c>
      <c r="E3" s="2" t="s">
        <v>42</v>
      </c>
      <c r="F3" s="2" t="s">
        <v>42</v>
      </c>
      <c r="G3" s="2">
        <v>2</v>
      </c>
      <c r="H3" s="2" t="s">
        <v>26</v>
      </c>
      <c r="I3" s="2" t="s">
        <v>66</v>
      </c>
      <c r="J3" s="2" t="s">
        <v>66</v>
      </c>
      <c r="K3" s="2" t="s">
        <v>26</v>
      </c>
      <c r="O3" s="2" t="s">
        <v>66</v>
      </c>
      <c r="U3" s="2" t="s">
        <v>26</v>
      </c>
      <c r="W3" s="2">
        <v>2</v>
      </c>
      <c r="X3" s="2">
        <v>2</v>
      </c>
      <c r="Y3" s="2" t="s">
        <v>26</v>
      </c>
      <c r="Z3">
        <v>2</v>
      </c>
      <c r="AB3" s="2">
        <v>2</v>
      </c>
    </row>
    <row r="4" spans="1:29" x14ac:dyDescent="0.25">
      <c r="A4" s="2">
        <v>3</v>
      </c>
      <c r="B4" s="2" t="s">
        <v>17</v>
      </c>
      <c r="E4" s="2" t="s">
        <v>43</v>
      </c>
      <c r="F4" s="2" t="s">
        <v>43</v>
      </c>
      <c r="G4" s="2" t="s">
        <v>62</v>
      </c>
      <c r="H4" s="2" t="s">
        <v>27</v>
      </c>
      <c r="I4" s="2" t="s">
        <v>62</v>
      </c>
      <c r="K4" s="2" t="s">
        <v>27</v>
      </c>
      <c r="O4" s="2" t="s">
        <v>62</v>
      </c>
      <c r="U4" s="2" t="s">
        <v>27</v>
      </c>
      <c r="W4" s="2">
        <v>3</v>
      </c>
      <c r="X4" s="2">
        <v>3</v>
      </c>
      <c r="Y4" s="2" t="s">
        <v>27</v>
      </c>
      <c r="Z4">
        <v>3</v>
      </c>
      <c r="AB4" s="2">
        <v>3</v>
      </c>
    </row>
    <row r="5" spans="1:29" x14ac:dyDescent="0.25">
      <c r="A5" s="2">
        <v>4</v>
      </c>
      <c r="E5" s="2" t="s">
        <v>45</v>
      </c>
      <c r="F5" s="2" t="s">
        <v>45</v>
      </c>
      <c r="G5" s="2" t="s">
        <v>63</v>
      </c>
      <c r="H5" s="2" t="s">
        <v>28</v>
      </c>
      <c r="K5" s="2" t="s">
        <v>28</v>
      </c>
      <c r="O5" s="2" t="s">
        <v>63</v>
      </c>
      <c r="U5" s="2" t="s">
        <v>28</v>
      </c>
      <c r="W5" s="2">
        <v>4</v>
      </c>
      <c r="Y5" s="2" t="s">
        <v>28</v>
      </c>
      <c r="AB5" s="2">
        <v>4</v>
      </c>
    </row>
    <row r="6" spans="1:29" x14ac:dyDescent="0.25">
      <c r="A6" s="2">
        <v>5</v>
      </c>
      <c r="E6" s="2" t="s">
        <v>50</v>
      </c>
      <c r="F6" s="2" t="s">
        <v>50</v>
      </c>
      <c r="G6" s="2" t="s">
        <v>64</v>
      </c>
      <c r="H6" s="2" t="s">
        <v>29</v>
      </c>
      <c r="K6" s="2" t="s">
        <v>29</v>
      </c>
      <c r="O6" s="2" t="s">
        <v>64</v>
      </c>
      <c r="U6" s="2" t="s">
        <v>29</v>
      </c>
      <c r="Y6" s="2" t="s">
        <v>29</v>
      </c>
    </row>
    <row r="7" spans="1:29" x14ac:dyDescent="0.25">
      <c r="A7" s="2">
        <v>6</v>
      </c>
      <c r="F7" s="2"/>
      <c r="H7" s="2" t="s">
        <v>30</v>
      </c>
      <c r="K7" s="2" t="s">
        <v>30</v>
      </c>
      <c r="U7" s="2" t="s">
        <v>30</v>
      </c>
      <c r="Y7" s="2" t="s">
        <v>30</v>
      </c>
    </row>
    <row r="8" spans="1:29" x14ac:dyDescent="0.25">
      <c r="F8" s="11"/>
      <c r="H8" s="11"/>
    </row>
    <row r="9" spans="1:29" x14ac:dyDescent="0.25">
      <c r="F9" s="11"/>
      <c r="H9" s="11"/>
    </row>
    <row r="10" spans="1:29" x14ac:dyDescent="0.25">
      <c r="F10" s="11"/>
      <c r="H10" s="11"/>
    </row>
    <row r="11" spans="1:29" x14ac:dyDescent="0.25">
      <c r="F11" s="11"/>
      <c r="H11" s="11"/>
    </row>
    <row r="12" spans="1:29" x14ac:dyDescent="0.25">
      <c r="F12" s="11"/>
      <c r="H12" s="11"/>
    </row>
    <row r="13" spans="1:29" x14ac:dyDescent="0.25">
      <c r="F13" s="11"/>
      <c r="H13" s="11"/>
    </row>
    <row r="14" spans="1:29" x14ac:dyDescent="0.25">
      <c r="F14" s="11"/>
      <c r="H14" s="11"/>
    </row>
    <row r="15" spans="1:29" x14ac:dyDescent="0.25">
      <c r="F15" s="11"/>
      <c r="H15" s="11"/>
    </row>
    <row r="16" spans="1:29" x14ac:dyDescent="0.25">
      <c r="F16" s="11"/>
      <c r="H16" s="11"/>
    </row>
    <row r="17" spans="6:8" x14ac:dyDescent="0.25">
      <c r="F17" s="11"/>
      <c r="H17" s="11"/>
    </row>
    <row r="18" spans="6:8" x14ac:dyDescent="0.25">
      <c r="F18" s="11"/>
      <c r="H18" s="1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vedomost</vt:lpstr>
      <vt:lpstr>price</vt:lpstr>
      <vt:lpstr>longbox</vt:lpstr>
      <vt:lpstr>price_for_eye</vt:lpstr>
      <vt:lpstr>deficit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dc:description/>
  <cp:lastModifiedBy>Егор</cp:lastModifiedBy>
  <cp:revision>1</cp:revision>
  <cp:lastPrinted>2022-12-30T17:00:29Z</cp:lastPrinted>
  <dcterms:created xsi:type="dcterms:W3CDTF">2022-09-30T05:26:19Z</dcterms:created>
  <dcterms:modified xsi:type="dcterms:W3CDTF">2023-02-02T07:53:04Z</dcterms:modified>
  <dc:language>en-US</dc:language>
</cp:coreProperties>
</file>