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45" yWindow="60" windowWidth="8145" windowHeight="8130" activeTab="1"/>
  </bookViews>
  <sheets>
    <sheet name="я август" sheetId="13" r:id="rId1"/>
    <sheet name="Лист1" sheetId="12" r:id="rId2"/>
  </sheets>
  <calcPr calcId="145621" refMode="R1C1"/>
</workbook>
</file>

<file path=xl/calcChain.xml><?xml version="1.0" encoding="utf-8"?>
<calcChain xmlns="http://schemas.openxmlformats.org/spreadsheetml/2006/main">
  <c r="C19" i="13" l="1"/>
  <c r="F17" i="13"/>
  <c r="E17" i="13"/>
  <c r="D17" i="13"/>
  <c r="F16" i="13"/>
  <c r="E16" i="13"/>
  <c r="D16" i="13"/>
  <c r="F15" i="13"/>
  <c r="E15" i="13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F10" i="13"/>
  <c r="E10" i="13"/>
  <c r="D10" i="13"/>
  <c r="F9" i="13"/>
  <c r="E9" i="13"/>
  <c r="D9" i="13"/>
  <c r="F8" i="13"/>
  <c r="E8" i="13"/>
  <c r="D8" i="13"/>
  <c r="F7" i="13"/>
  <c r="E7" i="13"/>
  <c r="D7" i="13"/>
  <c r="F6" i="13"/>
  <c r="E6" i="13"/>
  <c r="D6" i="13"/>
  <c r="F5" i="13"/>
  <c r="E5" i="13"/>
  <c r="D5" i="13"/>
  <c r="F4" i="13"/>
  <c r="E4" i="13"/>
  <c r="D4" i="13"/>
  <c r="F3" i="13"/>
  <c r="E3" i="13"/>
  <c r="E19" i="13" s="1"/>
  <c r="D3" i="13"/>
  <c r="D19" i="13" s="1"/>
  <c r="E2" i="13"/>
  <c r="D2" i="13"/>
  <c r="F2" i="13"/>
  <c r="F19" i="13" l="1"/>
</calcChain>
</file>

<file path=xl/sharedStrings.xml><?xml version="1.0" encoding="utf-8"?>
<sst xmlns="http://schemas.openxmlformats.org/spreadsheetml/2006/main" count="23" uniqueCount="23">
  <si>
    <t>№№ п/п</t>
  </si>
  <si>
    <t>Наименование услуг</t>
  </si>
  <si>
    <t>Сумма</t>
  </si>
  <si>
    <t>ИТОГО</t>
  </si>
  <si>
    <t>Юнайтед</t>
  </si>
  <si>
    <t>Митада</t>
  </si>
  <si>
    <t xml:space="preserve">Бона </t>
  </si>
  <si>
    <t>Возмещение ст-ти эл/энергии (лифты)17</t>
  </si>
  <si>
    <t>Возмещение ст-ти подпитки, июль</t>
  </si>
  <si>
    <t>Возмещение стоимости технического обслуживания  за август 17</t>
  </si>
  <si>
    <t>Возмещение стоимости эл/энергии за август 17</t>
  </si>
  <si>
    <t>Возмещение стоимости т/энергии  за август 17</t>
  </si>
  <si>
    <t>Возмещение ст-ти обезвреживания ТБО за август 17</t>
  </si>
  <si>
    <t>Возмещение стоимости вывоза ТБО за 08</t>
  </si>
  <si>
    <t>Возмещение стоимости водоснабжения   за авг17</t>
  </si>
  <si>
    <t>Возмещение налога на захоронение  ТБО за 08 17</t>
  </si>
  <si>
    <t>Возмещение стоимости дезработ за 08 17</t>
  </si>
  <si>
    <t>Возмещение стоимости ТО лифтов за 08 17</t>
  </si>
  <si>
    <t>Возмещение стоимости ТО СПС за ав 17</t>
  </si>
  <si>
    <t>Возмещение стоимости охраны объектов за авг 17</t>
  </si>
  <si>
    <t>Возмещение ст-ти эл/энергии МОП  за ав17</t>
  </si>
  <si>
    <t>Возмещение ст-ти обезвреживания ТБО за август 17 (тариф с 11.08</t>
  </si>
  <si>
    <t>Поверка манометров и ЭКМ 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</si>
</sst>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#,##0&quot;р.&quot;;\-#,##0&quot;р.&quot;"/>
    <numFmt numFmtId="43" formatCode="_-* #,##0.00_р_._-;\-* #,##0.00_р_._-;_-* &quot;-&quot;??_р_._-;_-@_-"/>
  </numFmts>
  <fonts count="9" x14ac:knownFonts="1"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9"/>
      <color indexed="8"/>
      <name val="Bookman Old Style"/>
      <family val="1"/>
      <charset val="204"/>
    </font>
    <font>
      <sz val="10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9"/>
      <color indexed="8"/>
      <name val="Bookman Old Style"/>
      <family val="1"/>
      <charset val="204"/>
    </font>
    <font>
      <b/>
      <sz val="9"/>
      <color indexed="8"/>
      <name val="Calibri"/>
      <family val="2"/>
      <charset val="204"/>
    </font>
    <font>
      <sz val="9"/>
      <color theme="1"/>
      <name val="Calibri"/>
      <family val="2"/>
      <charset val="204"/>
    </font>
    <font>
      <sz val="9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5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4" fillId="0" borderId="2" xfId="0" applyFont="1" applyBorder="1"/>
    <xf numFmtId="0" fontId="2" fillId="2" borderId="2" xfId="0" applyFont="1" applyFill="1" applyBorder="1" applyAlignment="1">
      <alignment wrapText="1"/>
    </xf>
    <xf numFmtId="0" fontId="4" fillId="2" borderId="2" xfId="0" applyFont="1" applyFill="1" applyBorder="1"/>
    <xf numFmtId="0" fontId="4" fillId="0" borderId="3" xfId="0" applyFont="1" applyBorder="1"/>
    <xf numFmtId="0" fontId="2" fillId="0" borderId="4" xfId="0" applyFont="1" applyBorder="1" applyAlignment="1">
      <alignment wrapText="1"/>
    </xf>
    <xf numFmtId="0" fontId="6" fillId="0" borderId="4" xfId="0" applyFont="1" applyBorder="1"/>
    <xf numFmtId="0" fontId="5" fillId="0" borderId="4" xfId="0" applyFont="1" applyBorder="1"/>
    <xf numFmtId="4" fontId="4" fillId="2" borderId="2" xfId="0" applyNumberFormat="1" applyFont="1" applyFill="1" applyBorder="1"/>
    <xf numFmtId="4" fontId="6" fillId="0" borderId="4" xfId="0" applyNumberFormat="1" applyFont="1" applyBorder="1"/>
    <xf numFmtId="2" fontId="6" fillId="0" borderId="4" xfId="0" applyNumberFormat="1" applyFont="1" applyBorder="1"/>
    <xf numFmtId="2" fontId="6" fillId="0" borderId="4" xfId="1" applyNumberFormat="1" applyFont="1" applyBorder="1"/>
    <xf numFmtId="0" fontId="2" fillId="3" borderId="4" xfId="0" applyFont="1" applyFill="1" applyBorder="1" applyAlignment="1">
      <alignment wrapText="1"/>
    </xf>
    <xf numFmtId="2" fontId="4" fillId="3" borderId="4" xfId="0" applyNumberFormat="1" applyFont="1" applyFill="1" applyBorder="1"/>
    <xf numFmtId="4" fontId="4" fillId="3" borderId="4" xfId="0" applyNumberFormat="1" applyFont="1" applyFill="1" applyBorder="1"/>
    <xf numFmtId="4" fontId="7" fillId="3" borderId="4" xfId="0" applyNumberFormat="1" applyFont="1" applyFill="1" applyBorder="1"/>
    <xf numFmtId="0" fontId="2" fillId="4" borderId="4" xfId="0" applyFont="1" applyFill="1" applyBorder="1" applyAlignment="1">
      <alignment wrapText="1"/>
    </xf>
    <xf numFmtId="4" fontId="8" fillId="4" borderId="4" xfId="0" applyNumberFormat="1" applyFont="1" applyFill="1" applyBorder="1"/>
    <xf numFmtId="2" fontId="4" fillId="4" borderId="4" xfId="0" applyNumberFormat="1" applyFont="1" applyFill="1" applyBorder="1"/>
    <xf numFmtId="0" fontId="0" fillId="4" borderId="0" xfId="0" applyFill="1"/>
    <xf numFmtId="4" fontId="7" fillId="4" borderId="4" xfId="0" applyNumberFormat="1" applyFont="1" applyFill="1" applyBorder="1"/>
  </cellXfs>
  <cellStyles count="3">
    <cellStyle name="Обычный" xfId="0" builtinId="0"/>
    <cellStyle name="Финансовый" xfId="1" builtinId="3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WhiteSpace="0" view="pageLayout" topLeftCell="B1" zoomScaleNormal="100" workbookViewId="0">
      <selection activeCell="F2" sqref="F2"/>
    </sheetView>
  </sheetViews>
  <sheetFormatPr defaultRowHeight="12.75" x14ac:dyDescent="0.2"/>
  <cols>
    <col min="1" max="1" width="8.5703125" bestFit="1" customWidth="1"/>
    <col min="2" max="2" width="49.42578125" bestFit="1" customWidth="1"/>
    <col min="3" max="3" width="6.140625" customWidth="1"/>
    <col min="4" max="4" width="5.5703125" customWidth="1"/>
    <col min="5" max="5" width="6.7109375" customWidth="1"/>
    <col min="6" max="6" width="8.28515625" customWidth="1"/>
    <col min="7" max="7" width="67.140625" customWidth="1"/>
  </cols>
  <sheetData>
    <row r="1" spans="1:7" ht="39.75" customHeight="1" thickBot="1" x14ac:dyDescent="0.3">
      <c r="A1" s="2" t="s">
        <v>0</v>
      </c>
      <c r="B1" s="3" t="s">
        <v>1</v>
      </c>
      <c r="C1" s="1" t="s">
        <v>2</v>
      </c>
      <c r="D1" s="4" t="s">
        <v>4</v>
      </c>
      <c r="E1" s="1" t="s">
        <v>5</v>
      </c>
      <c r="F1" s="1" t="s">
        <v>6</v>
      </c>
    </row>
    <row r="2" spans="1:7" ht="43.5" customHeight="1" thickBot="1" x14ac:dyDescent="0.3">
      <c r="A2" s="5">
        <v>1</v>
      </c>
      <c r="B2" s="6" t="s">
        <v>9</v>
      </c>
      <c r="C2" s="12"/>
      <c r="D2" s="7">
        <f t="shared" ref="D2:D17" si="0">C2*0.1984</f>
        <v>0</v>
      </c>
      <c r="E2" s="7">
        <f t="shared" ref="E2:E17" si="1">C2*0.1522</f>
        <v>0</v>
      </c>
      <c r="F2" s="7" t="b">
        <f>Лист1!F:F=C2*0.1111</f>
        <v>1</v>
      </c>
      <c r="G2">
        <v>1</v>
      </c>
    </row>
    <row r="3" spans="1:7" ht="36" customHeight="1" x14ac:dyDescent="0.25">
      <c r="A3" s="5">
        <v>2</v>
      </c>
      <c r="B3" s="16" t="s">
        <v>10</v>
      </c>
      <c r="C3" s="19">
        <v>205.19</v>
      </c>
      <c r="D3" s="17">
        <f t="shared" si="0"/>
        <v>40.709696000000001</v>
      </c>
      <c r="E3" s="17">
        <f t="shared" si="1"/>
        <v>31.229918000000001</v>
      </c>
      <c r="F3" s="17">
        <f t="shared" ref="F3:F17" si="2">C3*0.1111</f>
        <v>22.796609</v>
      </c>
      <c r="G3">
        <v>2</v>
      </c>
    </row>
    <row r="4" spans="1:7" ht="29.25" customHeight="1" thickBot="1" x14ac:dyDescent="0.3">
      <c r="A4" s="8">
        <v>3</v>
      </c>
      <c r="B4" s="16" t="s">
        <v>7</v>
      </c>
      <c r="C4" s="19">
        <v>0</v>
      </c>
      <c r="D4" s="17">
        <f t="shared" si="0"/>
        <v>0</v>
      </c>
      <c r="E4" s="17">
        <f t="shared" si="1"/>
        <v>0</v>
      </c>
      <c r="F4" s="17">
        <f t="shared" si="2"/>
        <v>0</v>
      </c>
      <c r="G4">
        <v>3</v>
      </c>
    </row>
    <row r="5" spans="1:7" ht="38.25" customHeight="1" x14ac:dyDescent="0.25">
      <c r="A5" s="5">
        <v>4</v>
      </c>
      <c r="B5" s="16" t="s">
        <v>11</v>
      </c>
      <c r="C5" s="19">
        <v>11.01</v>
      </c>
      <c r="D5" s="17">
        <f t="shared" si="0"/>
        <v>2.1843839999999997</v>
      </c>
      <c r="E5" s="17">
        <f t="shared" si="1"/>
        <v>1.6757219999999999</v>
      </c>
      <c r="F5" s="17">
        <f t="shared" si="2"/>
        <v>1.223211</v>
      </c>
      <c r="G5">
        <v>4</v>
      </c>
    </row>
    <row r="6" spans="1:7" ht="30" customHeight="1" thickBot="1" x14ac:dyDescent="0.3">
      <c r="A6" s="8">
        <v>5</v>
      </c>
      <c r="B6" s="16" t="s">
        <v>12</v>
      </c>
      <c r="C6" s="19">
        <v>0.53</v>
      </c>
      <c r="D6" s="17">
        <f t="shared" si="0"/>
        <v>0.105152</v>
      </c>
      <c r="E6" s="17">
        <f t="shared" si="1"/>
        <v>8.0666000000000002E-2</v>
      </c>
      <c r="F6" s="17">
        <f t="shared" si="2"/>
        <v>5.8883000000000005E-2</v>
      </c>
      <c r="G6">
        <v>5</v>
      </c>
    </row>
    <row r="7" spans="1:7" ht="30.75" customHeight="1" x14ac:dyDescent="0.25">
      <c r="A7" s="5">
        <v>6</v>
      </c>
      <c r="B7" s="16" t="s">
        <v>13</v>
      </c>
      <c r="C7" s="19">
        <v>4.1900000000000004</v>
      </c>
      <c r="D7" s="17">
        <f t="shared" si="0"/>
        <v>0.83129600000000003</v>
      </c>
      <c r="E7" s="17">
        <f t="shared" si="1"/>
        <v>0.63771800000000012</v>
      </c>
      <c r="F7" s="17">
        <f t="shared" si="2"/>
        <v>0.46550900000000006</v>
      </c>
      <c r="G7">
        <v>6</v>
      </c>
    </row>
    <row r="8" spans="1:7" ht="41.25" customHeight="1" thickBot="1" x14ac:dyDescent="0.3">
      <c r="A8" s="8">
        <v>7</v>
      </c>
      <c r="B8" s="16" t="s">
        <v>14</v>
      </c>
      <c r="C8" s="19">
        <v>31.81</v>
      </c>
      <c r="D8" s="17">
        <f t="shared" si="0"/>
        <v>6.3111039999999994</v>
      </c>
      <c r="E8" s="17">
        <f t="shared" si="1"/>
        <v>4.8414820000000001</v>
      </c>
      <c r="F8" s="17">
        <f t="shared" si="2"/>
        <v>3.5340910000000001</v>
      </c>
      <c r="G8">
        <v>7</v>
      </c>
    </row>
    <row r="9" spans="1:7" ht="30" customHeight="1" x14ac:dyDescent="0.25">
      <c r="A9" s="5">
        <v>8</v>
      </c>
      <c r="B9" s="16" t="s">
        <v>15</v>
      </c>
      <c r="C9" s="19">
        <v>0.79</v>
      </c>
      <c r="D9" s="17">
        <f t="shared" si="0"/>
        <v>0.15673600000000001</v>
      </c>
      <c r="E9" s="17">
        <f t="shared" si="1"/>
        <v>0.12023800000000001</v>
      </c>
      <c r="F9" s="17">
        <f t="shared" si="2"/>
        <v>8.7769000000000014E-2</v>
      </c>
      <c r="G9">
        <v>8</v>
      </c>
    </row>
    <row r="10" spans="1:7" ht="29.25" customHeight="1" thickBot="1" x14ac:dyDescent="0.3">
      <c r="A10" s="8">
        <v>9</v>
      </c>
      <c r="B10" s="16" t="s">
        <v>16</v>
      </c>
      <c r="C10" s="19">
        <v>0.23</v>
      </c>
      <c r="D10" s="17">
        <f t="shared" si="0"/>
        <v>4.5631999999999999E-2</v>
      </c>
      <c r="E10" s="17">
        <f t="shared" si="1"/>
        <v>3.5006000000000002E-2</v>
      </c>
      <c r="F10" s="17">
        <f t="shared" si="2"/>
        <v>2.5553000000000003E-2</v>
      </c>
      <c r="G10">
        <v>9</v>
      </c>
    </row>
    <row r="11" spans="1:7" ht="26.25" customHeight="1" x14ac:dyDescent="0.25">
      <c r="A11" s="5">
        <v>10</v>
      </c>
      <c r="B11" s="16" t="s">
        <v>17</v>
      </c>
      <c r="C11" s="19">
        <v>54.2</v>
      </c>
      <c r="D11" s="17">
        <f t="shared" si="0"/>
        <v>10.75328</v>
      </c>
      <c r="E11" s="17">
        <f t="shared" si="1"/>
        <v>8.2492400000000004</v>
      </c>
      <c r="F11" s="17">
        <f t="shared" si="2"/>
        <v>6.0216200000000004</v>
      </c>
      <c r="G11">
        <v>10</v>
      </c>
    </row>
    <row r="12" spans="1:7" ht="33.75" customHeight="1" thickBot="1" x14ac:dyDescent="0.3">
      <c r="A12" s="8">
        <v>11</v>
      </c>
      <c r="B12" s="16" t="s">
        <v>18</v>
      </c>
      <c r="C12" s="19">
        <v>11.63</v>
      </c>
      <c r="D12" s="17">
        <f t="shared" si="0"/>
        <v>2.3073920000000001</v>
      </c>
      <c r="E12" s="17">
        <f t="shared" si="1"/>
        <v>1.770086</v>
      </c>
      <c r="F12" s="17">
        <f t="shared" si="2"/>
        <v>1.2920930000000002</v>
      </c>
      <c r="G12">
        <v>11</v>
      </c>
    </row>
    <row r="13" spans="1:7" ht="33" customHeight="1" x14ac:dyDescent="0.25">
      <c r="A13" s="5">
        <v>12</v>
      </c>
      <c r="B13" s="16" t="s">
        <v>19</v>
      </c>
      <c r="C13" s="19">
        <v>4.46</v>
      </c>
      <c r="D13" s="17">
        <f t="shared" si="0"/>
        <v>0.88486399999999998</v>
      </c>
      <c r="E13" s="17">
        <f t="shared" si="1"/>
        <v>0.67881199999999997</v>
      </c>
      <c r="F13" s="17">
        <f t="shared" si="2"/>
        <v>0.495506</v>
      </c>
      <c r="G13">
        <v>12</v>
      </c>
    </row>
    <row r="14" spans="1:7" ht="31.5" customHeight="1" thickBot="1" x14ac:dyDescent="0.3">
      <c r="A14" s="8">
        <v>13</v>
      </c>
      <c r="B14" s="16" t="s">
        <v>20</v>
      </c>
      <c r="C14" s="19">
        <v>2.66</v>
      </c>
      <c r="D14" s="17">
        <f t="shared" si="0"/>
        <v>0.52774399999999999</v>
      </c>
      <c r="E14" s="17">
        <f t="shared" si="1"/>
        <v>0.40485200000000005</v>
      </c>
      <c r="F14" s="17">
        <f t="shared" si="2"/>
        <v>0.29552600000000001</v>
      </c>
      <c r="G14">
        <v>13</v>
      </c>
    </row>
    <row r="15" spans="1:7" ht="51" customHeight="1" x14ac:dyDescent="0.25">
      <c r="A15" s="5">
        <v>14</v>
      </c>
      <c r="B15" s="16" t="s">
        <v>21</v>
      </c>
      <c r="C15" s="24">
        <v>1.21</v>
      </c>
      <c r="D15" s="22">
        <f t="shared" si="0"/>
        <v>0.24006399999999997</v>
      </c>
      <c r="E15" s="22">
        <f t="shared" si="1"/>
        <v>0.18416199999999999</v>
      </c>
      <c r="F15" s="22">
        <f t="shared" si="2"/>
        <v>0.13443099999999999</v>
      </c>
      <c r="G15" s="23">
        <v>14</v>
      </c>
    </row>
    <row r="16" spans="1:7" ht="54.75" customHeight="1" thickBot="1" x14ac:dyDescent="0.3">
      <c r="A16" s="8">
        <v>15</v>
      </c>
      <c r="B16" s="20" t="s">
        <v>22</v>
      </c>
      <c r="C16" s="21">
        <v>2.11</v>
      </c>
      <c r="D16" s="22">
        <f t="shared" si="0"/>
        <v>0.41862399999999994</v>
      </c>
      <c r="E16" s="22">
        <f t="shared" si="1"/>
        <v>0.32114199999999998</v>
      </c>
      <c r="F16" s="22">
        <f t="shared" si="2"/>
        <v>0.23442099999999999</v>
      </c>
      <c r="G16" s="23">
        <v>15</v>
      </c>
    </row>
    <row r="17" spans="1:7" ht="31.5" customHeight="1" x14ac:dyDescent="0.25">
      <c r="A17" s="5">
        <v>16</v>
      </c>
      <c r="B17" s="20" t="s">
        <v>8</v>
      </c>
      <c r="C17" s="21">
        <v>0</v>
      </c>
      <c r="D17" s="22">
        <f t="shared" si="0"/>
        <v>0</v>
      </c>
      <c r="E17" s="22">
        <f t="shared" si="1"/>
        <v>0</v>
      </c>
      <c r="F17" s="22">
        <f t="shared" si="2"/>
        <v>0</v>
      </c>
      <c r="G17" s="23">
        <v>16</v>
      </c>
    </row>
    <row r="18" spans="1:7" ht="30" customHeight="1" x14ac:dyDescent="0.25">
      <c r="A18" s="8">
        <v>14</v>
      </c>
      <c r="B18" s="9"/>
      <c r="C18" s="18"/>
      <c r="D18" s="17"/>
      <c r="E18" s="17"/>
      <c r="F18" s="17"/>
    </row>
    <row r="19" spans="1:7" x14ac:dyDescent="0.2">
      <c r="A19" s="10"/>
      <c r="B19" s="11" t="s">
        <v>3</v>
      </c>
      <c r="C19" s="13">
        <f>SUM(C2:C18)</f>
        <v>330.02</v>
      </c>
      <c r="D19" s="14">
        <f>SUM(D3:D18)</f>
        <v>65.475967999999995</v>
      </c>
      <c r="E19" s="14">
        <f>SUM(E2:E18)</f>
        <v>50.229044000000002</v>
      </c>
      <c r="F19" s="15">
        <f>SUM(F2:F18)</f>
        <v>36.665222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B7" workbookViewId="0">
      <selection activeCell="F14" sqref="A1:G19"/>
    </sheetView>
  </sheetViews>
  <sheetFormatPr defaultRowHeight="12.75" x14ac:dyDescent="0.2"/>
  <cols>
    <col min="1" max="1" width="8.5703125" bestFit="1" customWidth="1"/>
    <col min="2" max="2" width="49.42578125" bestFit="1" customWidth="1"/>
    <col min="3" max="3" width="12.28515625" customWidth="1"/>
    <col min="4" max="4" width="9.42578125" customWidth="1"/>
    <col min="5" max="5" width="13" customWidth="1"/>
    <col min="6" max="7" width="8.28515625" customWidth="1"/>
  </cols>
  <sheetData>
    <row r="1" spans="1:7" ht="39.75" customHeight="1" thickBot="1" x14ac:dyDescent="0.3">
      <c r="A1" s="2"/>
      <c r="B1" s="3"/>
      <c r="C1" s="1"/>
      <c r="D1" s="4"/>
      <c r="E1" s="1"/>
      <c r="F1" s="1"/>
    </row>
    <row r="2" spans="1:7" ht="43.5" customHeight="1" thickBot="1" x14ac:dyDescent="0.3">
      <c r="A2" s="5"/>
      <c r="B2" s="6"/>
      <c r="C2" s="12"/>
      <c r="D2" s="7"/>
      <c r="E2" s="7"/>
      <c r="F2" s="7"/>
    </row>
    <row r="3" spans="1:7" ht="36" customHeight="1" x14ac:dyDescent="0.25">
      <c r="A3" s="5"/>
      <c r="B3" s="16"/>
      <c r="C3" s="19"/>
      <c r="D3" s="17"/>
      <c r="E3" s="17"/>
      <c r="F3" s="17"/>
    </row>
    <row r="4" spans="1:7" ht="29.25" customHeight="1" thickBot="1" x14ac:dyDescent="0.3">
      <c r="A4" s="8"/>
      <c r="B4" s="16"/>
      <c r="C4" s="19"/>
      <c r="D4" s="17"/>
      <c r="E4" s="17"/>
      <c r="F4" s="17"/>
    </row>
    <row r="5" spans="1:7" ht="38.25" customHeight="1" x14ac:dyDescent="0.25">
      <c r="A5" s="5"/>
      <c r="B5" s="16"/>
      <c r="C5" s="19"/>
      <c r="D5" s="17"/>
      <c r="E5" s="17"/>
      <c r="F5" s="17"/>
    </row>
    <row r="6" spans="1:7" ht="30" customHeight="1" thickBot="1" x14ac:dyDescent="0.3">
      <c r="A6" s="8"/>
      <c r="B6" s="16"/>
      <c r="C6" s="19"/>
      <c r="D6" s="17"/>
      <c r="E6" s="17"/>
      <c r="F6" s="17"/>
    </row>
    <row r="7" spans="1:7" ht="30.75" customHeight="1" x14ac:dyDescent="0.25">
      <c r="A7" s="5"/>
      <c r="B7" s="16"/>
      <c r="C7" s="19"/>
      <c r="D7" s="17"/>
      <c r="E7" s="17"/>
      <c r="F7" s="17"/>
    </row>
    <row r="8" spans="1:7" ht="41.25" customHeight="1" thickBot="1" x14ac:dyDescent="0.3">
      <c r="A8" s="8"/>
      <c r="B8" s="16"/>
      <c r="C8" s="19"/>
      <c r="D8" s="17"/>
      <c r="E8" s="17"/>
      <c r="F8" s="17"/>
    </row>
    <row r="9" spans="1:7" ht="30" customHeight="1" x14ac:dyDescent="0.25">
      <c r="A9" s="5"/>
      <c r="B9" s="16"/>
      <c r="C9" s="19"/>
      <c r="D9" s="17"/>
      <c r="E9" s="17"/>
      <c r="F9" s="17"/>
    </row>
    <row r="10" spans="1:7" ht="29.25" customHeight="1" thickBot="1" x14ac:dyDescent="0.3">
      <c r="A10" s="8"/>
      <c r="B10" s="16"/>
      <c r="C10" s="19"/>
      <c r="D10" s="17"/>
      <c r="E10" s="17"/>
      <c r="F10" s="17"/>
    </row>
    <row r="11" spans="1:7" ht="26.25" customHeight="1" x14ac:dyDescent="0.25">
      <c r="A11" s="5"/>
      <c r="B11" s="16"/>
      <c r="C11" s="19"/>
      <c r="D11" s="17"/>
      <c r="E11" s="17"/>
      <c r="F11" s="17"/>
    </row>
    <row r="12" spans="1:7" ht="33.75" customHeight="1" thickBot="1" x14ac:dyDescent="0.3">
      <c r="A12" s="8"/>
      <c r="B12" s="16"/>
      <c r="C12" s="19"/>
      <c r="D12" s="17"/>
      <c r="E12" s="17"/>
      <c r="F12" s="17"/>
    </row>
    <row r="13" spans="1:7" ht="33" customHeight="1" x14ac:dyDescent="0.25">
      <c r="A13" s="5"/>
      <c r="B13" s="16"/>
      <c r="C13" s="19"/>
      <c r="D13" s="17"/>
      <c r="E13" s="17"/>
      <c r="F13" s="17"/>
    </row>
    <row r="14" spans="1:7" ht="31.5" customHeight="1" thickBot="1" x14ac:dyDescent="0.3">
      <c r="A14" s="8"/>
      <c r="B14" s="16"/>
      <c r="C14" s="19"/>
      <c r="D14" s="17"/>
      <c r="E14" s="17"/>
      <c r="F14" s="17"/>
    </row>
    <row r="15" spans="1:7" ht="51" customHeight="1" x14ac:dyDescent="0.25">
      <c r="A15" s="5"/>
      <c r="B15" s="20"/>
      <c r="C15" s="24"/>
      <c r="D15" s="22"/>
      <c r="E15" s="22"/>
      <c r="F15" s="22"/>
      <c r="G15" s="23"/>
    </row>
    <row r="16" spans="1:7" ht="54.75" customHeight="1" thickBot="1" x14ac:dyDescent="0.3">
      <c r="A16" s="8"/>
      <c r="B16" s="20"/>
      <c r="C16" s="21"/>
      <c r="D16" s="22"/>
      <c r="E16" s="22"/>
      <c r="F16" s="22"/>
      <c r="G16" s="23"/>
    </row>
    <row r="17" spans="1:7" ht="31.5" customHeight="1" x14ac:dyDescent="0.25">
      <c r="A17" s="5"/>
      <c r="B17" s="20"/>
      <c r="C17" s="21"/>
      <c r="D17" s="22"/>
      <c r="E17" s="22"/>
      <c r="F17" s="22"/>
      <c r="G17" s="23"/>
    </row>
    <row r="18" spans="1:7" ht="30" customHeight="1" x14ac:dyDescent="0.25">
      <c r="A18" s="8"/>
      <c r="B18" s="9"/>
      <c r="C18" s="18"/>
      <c r="D18" s="17"/>
      <c r="E18" s="17"/>
      <c r="F18" s="17"/>
    </row>
    <row r="19" spans="1:7" x14ac:dyDescent="0.2">
      <c r="A19" s="10"/>
      <c r="B19" s="11"/>
      <c r="C19" s="13"/>
      <c r="D19" s="14"/>
      <c r="E19" s="14"/>
      <c r="F19" s="1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 август</vt:lpstr>
      <vt:lpstr>Лист1</vt:lpstr>
    </vt:vector>
  </TitlesOfParts>
  <Company>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Achapovsk</dc:creator>
  <cp:lastModifiedBy>user</cp:lastModifiedBy>
  <cp:lastPrinted>2017-09-12T17:02:24Z</cp:lastPrinted>
  <dcterms:created xsi:type="dcterms:W3CDTF">2014-07-15T13:42:25Z</dcterms:created>
  <dcterms:modified xsi:type="dcterms:W3CDTF">2017-11-08T16:29:26Z</dcterms:modified>
</cp:coreProperties>
</file>