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5621" refMode="R1C1"/>
</workbook>
</file>

<file path=xl/calcChain.xml><?xml version="1.0" encoding="utf-8"?>
<calcChain xmlns="http://schemas.openxmlformats.org/spreadsheetml/2006/main">
  <c r="D22" i="3" l="1"/>
  <c r="E22" i="3" s="1"/>
  <c r="D23" i="3"/>
  <c r="E23" i="3" s="1"/>
  <c r="D24" i="3"/>
  <c r="E24" i="3" s="1"/>
  <c r="D25" i="3"/>
  <c r="E25" i="3" s="1"/>
  <c r="D26" i="3"/>
  <c r="E26" i="3" s="1"/>
  <c r="D21" i="3"/>
  <c r="E21" i="3" s="1"/>
  <c r="D15" i="3"/>
  <c r="E15" i="3" s="1"/>
  <c r="D14" i="3"/>
  <c r="E14" i="3" s="1"/>
  <c r="D13" i="3"/>
  <c r="E13" i="3" s="1"/>
  <c r="D9" i="3"/>
  <c r="E9" i="3" s="1"/>
  <c r="D10" i="3"/>
  <c r="E10" i="3" s="1"/>
  <c r="D11" i="3"/>
  <c r="E11" i="3" s="1"/>
  <c r="D12" i="3"/>
  <c r="E12" i="3" s="1"/>
  <c r="D8" i="3"/>
  <c r="D17" i="3" s="1"/>
  <c r="E17" i="3" s="1"/>
  <c r="E8" i="3" l="1"/>
  <c r="D28" i="3"/>
  <c r="E28" i="3" s="1"/>
</calcChain>
</file>

<file path=xl/sharedStrings.xml><?xml version="1.0" encoding="utf-8"?>
<sst xmlns="http://schemas.openxmlformats.org/spreadsheetml/2006/main" count="158" uniqueCount="132">
  <si>
    <t>Дела</t>
  </si>
  <si>
    <t>Орбита</t>
  </si>
  <si>
    <t>Бусы</t>
  </si>
  <si>
    <t>Остальные проекты</t>
  </si>
  <si>
    <t>Составить список маленьких городов России</t>
  </si>
  <si>
    <t>Дизайн:</t>
  </si>
  <si>
    <t>шрифт цены</t>
  </si>
  <si>
    <t>размер окошка</t>
  </si>
  <si>
    <t>Посты</t>
  </si>
  <si>
    <t>Проверить на мобиле 1080б 720, етс</t>
  </si>
  <si>
    <t>Техническое</t>
  </si>
  <si>
    <t>Кэш</t>
  </si>
  <si>
    <t>добавить выбор размера у майки\формата у плаката.етс.</t>
  </si>
  <si>
    <t>Связаться с группами и сайтами маленьких гордов</t>
  </si>
  <si>
    <t>Прочитать про В2В</t>
  </si>
  <si>
    <t>Пофиксить сайт, составить список</t>
  </si>
  <si>
    <t>Составить список того ,чо я могу автоматизировать</t>
  </si>
  <si>
    <t>составить список статей для публикаци</t>
  </si>
  <si>
    <t>Маркетинг</t>
  </si>
  <si>
    <t>запилить автопостинг</t>
  </si>
  <si>
    <t>ТЕКУЩЕЕ</t>
  </si>
  <si>
    <t>Особое мнение</t>
  </si>
  <si>
    <t>ПИЗЫВА НЕТ+ ЕЩЕ ВАРИАНТЫ СЪЕБАТЬ</t>
  </si>
  <si>
    <t>Задеплоить бота</t>
  </si>
  <si>
    <t>БОТ ДЛЯ ОРБИТЫ</t>
  </si>
  <si>
    <t>СТАТЬИ ДЛЯ ПУБЛИКАЦИ</t>
  </si>
  <si>
    <t>ссылки:</t>
  </si>
  <si>
    <t>http://batenka.ru/worship/muscle/free-speech/</t>
  </si>
  <si>
    <t>http://darknet.lenta.ru/</t>
  </si>
  <si>
    <t>https://www.kinopoisk.ru/article/2871726/</t>
  </si>
  <si>
    <t>темы:</t>
  </si>
  <si>
    <t>Не пишите методичек</t>
  </si>
  <si>
    <t>Выходите из шкафа</t>
  </si>
  <si>
    <t>Скульптор - when you'r  young</t>
  </si>
  <si>
    <t>Почему русскай фантастика - говно</t>
  </si>
  <si>
    <t>http://kiri2ll.livejournal.com/738731.html</t>
  </si>
  <si>
    <t>http://kiri2ll.livejournal.com/746433.html</t>
  </si>
  <si>
    <t>ПОЧЕМУ КИНО СТОИТ СМОТРЕТЬ ОДИН РАЗ</t>
  </si>
  <si>
    <t>Супермен как лучший супергерой</t>
  </si>
  <si>
    <t>Вид рекламы</t>
  </si>
  <si>
    <t>Место размещения</t>
  </si>
  <si>
    <t>имя</t>
  </si>
  <si>
    <t>Инстаграм</t>
  </si>
  <si>
    <t>уже юзал</t>
  </si>
  <si>
    <t>Результат</t>
  </si>
  <si>
    <t>Кисимяка</t>
  </si>
  <si>
    <t>Джесси Джеймс</t>
  </si>
  <si>
    <t>Да</t>
  </si>
  <si>
    <t>цена</t>
  </si>
  <si>
    <t>Лисичка</t>
  </si>
  <si>
    <t>Всего потрачено</t>
  </si>
  <si>
    <t>Страна</t>
  </si>
  <si>
    <t>Население</t>
  </si>
  <si>
    <t>Город</t>
  </si>
  <si>
    <t>Заказ</t>
  </si>
  <si>
    <t>вид товра</t>
  </si>
  <si>
    <t>Колличество</t>
  </si>
  <si>
    <t>сумма</t>
  </si>
  <si>
    <t>Доставка</t>
  </si>
  <si>
    <t>Сайты</t>
  </si>
  <si>
    <t>Варианты</t>
  </si>
  <si>
    <t>Цена</t>
  </si>
  <si>
    <t>ВРМЕЙКА</t>
  </si>
  <si>
    <t>Минск</t>
  </si>
  <si>
    <t>Гомель</t>
  </si>
  <si>
    <t>Витебск</t>
  </si>
  <si>
    <t>Гродно</t>
  </si>
  <si>
    <t>Брест</t>
  </si>
  <si>
    <t>Бобруйск</t>
  </si>
  <si>
    <t>Барановичи</t>
  </si>
  <si>
    <t>Борисов</t>
  </si>
  <si>
    <t>Пинск</t>
  </si>
  <si>
    <t>Орша</t>
  </si>
  <si>
    <t>Мозырь</t>
  </si>
  <si>
    <t>Новополоцк</t>
  </si>
  <si>
    <t>Солигорск</t>
  </si>
  <si>
    <t>Лида</t>
  </si>
  <si>
    <t>Молодечно</t>
  </si>
  <si>
    <t>Полоцк</t>
  </si>
  <si>
    <t>Жлобин</t>
  </si>
  <si>
    <t>Светлогорск</t>
  </si>
  <si>
    <t>Могилев</t>
  </si>
  <si>
    <t>Речица</t>
  </si>
  <si>
    <t>РБ</t>
  </si>
  <si>
    <t>Cut the crap</t>
  </si>
  <si>
    <t>DCPrometheus (артур безносенко)</t>
  </si>
  <si>
    <t>Enemy  (Кира браун)</t>
  </si>
  <si>
    <t>RPG Humor(Борис гуртовой)</t>
  </si>
  <si>
    <t>Гугл нативная</t>
  </si>
  <si>
    <t>яндекс нативная</t>
  </si>
  <si>
    <t>300Р - Пост час висит в топе,600 - (ВИП) и 2,5 часа ваши.Рекламу не удаляем так что люди будут идти еще в течении нескольких дней.</t>
  </si>
  <si>
    <t>3 дня - 100 рублей. Реклама сайта - 300 рублей.</t>
  </si>
  <si>
    <t>Твич</t>
  </si>
  <si>
    <t>способ</t>
  </si>
  <si>
    <t xml:space="preserve">aye memes  андрей жидков   </t>
  </si>
  <si>
    <t>двухэтажный муравейник( Олег калитынский)</t>
  </si>
  <si>
    <t>3 месяца</t>
  </si>
  <si>
    <t>"Город и Рыцарь"</t>
  </si>
  <si>
    <t>постер</t>
  </si>
  <si>
    <t>10б/р</t>
  </si>
  <si>
    <t>Негатив+</t>
  </si>
  <si>
    <t>один ролик</t>
  </si>
  <si>
    <t>1 месяц</t>
  </si>
  <si>
    <t>ДСХиройс</t>
  </si>
  <si>
    <t>Бюджет за месяц</t>
  </si>
  <si>
    <t>Лиманский</t>
  </si>
  <si>
    <t>Валай</t>
  </si>
  <si>
    <t>Капитан</t>
  </si>
  <si>
    <t>заказ поста</t>
  </si>
  <si>
    <t>ИТОГО:</t>
  </si>
  <si>
    <t>Примечание</t>
  </si>
  <si>
    <t>Если один пост, то это 200р. Если "оптом" то уже при оплате от 5 постов каждый по 150р.</t>
  </si>
  <si>
    <t>Нативная вконтаче</t>
  </si>
  <si>
    <t>Видеоблогеры</t>
  </si>
  <si>
    <t>Группы контача</t>
  </si>
  <si>
    <t>Стример в футболке</t>
  </si>
  <si>
    <t>ЦЕНТР ВЕСНА</t>
  </si>
  <si>
    <t>Технические расходы:</t>
  </si>
  <si>
    <t>периодичность оплаты</t>
  </si>
  <si>
    <t>вид</t>
  </si>
  <si>
    <t>госпошлина за регистрацию</t>
  </si>
  <si>
    <t>разово</t>
  </si>
  <si>
    <t>1 раз в месяц</t>
  </si>
  <si>
    <t>vPS</t>
  </si>
  <si>
    <t>VPS</t>
  </si>
  <si>
    <t>Telegram</t>
  </si>
  <si>
    <t>Телеграм-канал!</t>
  </si>
  <si>
    <t>МИКРОФОН</t>
  </si>
  <si>
    <t>Пагинация</t>
  </si>
  <si>
    <t>робот.тхт  ОТЛОЖТЬ</t>
  </si>
  <si>
    <t>Сайтмар  ОТЛОЖИТЬ</t>
  </si>
  <si>
    <t>РЕСАЙЗ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</si>
</sst>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2A588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3" fontId="0" fillId="0" borderId="0" xfId="0" applyNumberForma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opoisk.ru/article/2871726/" TargetMode="External"/><Relationship Id="rId2" Type="http://schemas.openxmlformats.org/officeDocument/2006/relationships/hyperlink" Target="http://darknet.lenta.ru/" TargetMode="External"/><Relationship Id="rId1" Type="http://schemas.openxmlformats.org/officeDocument/2006/relationships/hyperlink" Target="http://batenka.ru/worship/muscle/free-speech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kiri2ll.livejournal.com/746433.html" TargetMode="External"/><Relationship Id="rId4" Type="http://schemas.openxmlformats.org/officeDocument/2006/relationships/hyperlink" Target="http://kiri2ll.livejournal.com/73873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4" workbookViewId="0">
      <selection activeCell="A49" sqref="A49"/>
    </sheetView>
  </sheetViews>
  <sheetFormatPr defaultRowHeight="15" x14ac:dyDescent="0.25"/>
  <cols>
    <col min="1" max="1" width="56.42578125" bestFit="1" customWidth="1"/>
    <col min="2" max="2" width="48.42578125" bestFit="1" customWidth="1"/>
    <col min="3" max="4" width="25.140625" bestFit="1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.75" x14ac:dyDescent="0.3">
      <c r="A2" s="3" t="s">
        <v>1</v>
      </c>
      <c r="B2" s="3" t="s">
        <v>2</v>
      </c>
      <c r="C2" s="3" t="s">
        <v>21</v>
      </c>
      <c r="D2" s="3" t="s">
        <v>3</v>
      </c>
    </row>
    <row r="3" spans="1:12" ht="18.75" x14ac:dyDescent="0.3">
      <c r="A3" s="2" t="s">
        <v>18</v>
      </c>
      <c r="B3" s="3"/>
      <c r="C3" s="3"/>
    </row>
    <row r="4" spans="1:12" ht="18.75" x14ac:dyDescent="0.3">
      <c r="A4" t="s">
        <v>4</v>
      </c>
      <c r="B4" s="3"/>
      <c r="C4" s="3"/>
      <c r="D4" t="s">
        <v>23</v>
      </c>
    </row>
    <row r="5" spans="1:12" ht="18.75" x14ac:dyDescent="0.3">
      <c r="A5" s="2" t="s">
        <v>20</v>
      </c>
      <c r="B5" s="3"/>
      <c r="C5" s="3"/>
      <c r="D5" t="s">
        <v>116</v>
      </c>
    </row>
    <row r="6" spans="1:12" ht="18.75" x14ac:dyDescent="0.3">
      <c r="A6" s="2" t="s">
        <v>22</v>
      </c>
      <c r="B6" s="3"/>
      <c r="C6" s="3"/>
    </row>
    <row r="7" spans="1:12" ht="18.75" x14ac:dyDescent="0.3">
      <c r="A7" s="1" t="s">
        <v>5</v>
      </c>
      <c r="B7" s="3"/>
      <c r="C7" s="3"/>
    </row>
    <row r="8" spans="1:12" x14ac:dyDescent="0.25">
      <c r="A8" t="s">
        <v>6</v>
      </c>
      <c r="B8" t="s">
        <v>14</v>
      </c>
    </row>
    <row r="9" spans="1:12" x14ac:dyDescent="0.25">
      <c r="A9" t="s">
        <v>7</v>
      </c>
      <c r="B9" t="s">
        <v>15</v>
      </c>
    </row>
    <row r="10" spans="1:12" x14ac:dyDescent="0.25">
      <c r="A10" t="s">
        <v>8</v>
      </c>
    </row>
    <row r="11" spans="1:12" x14ac:dyDescent="0.25">
      <c r="A11" t="s">
        <v>9</v>
      </c>
    </row>
    <row r="12" spans="1:12" x14ac:dyDescent="0.25">
      <c r="A12" s="1" t="s">
        <v>10</v>
      </c>
      <c r="B12" t="s">
        <v>16</v>
      </c>
    </row>
    <row r="13" spans="1:12" x14ac:dyDescent="0.25">
      <c r="A13" t="s">
        <v>11</v>
      </c>
    </row>
    <row r="14" spans="1:12" x14ac:dyDescent="0.25">
      <c r="A14" t="s">
        <v>128</v>
      </c>
    </row>
    <row r="15" spans="1:12" x14ac:dyDescent="0.25">
      <c r="A15" t="s">
        <v>130</v>
      </c>
    </row>
    <row r="16" spans="1:12" x14ac:dyDescent="0.25">
      <c r="A16" t="s">
        <v>129</v>
      </c>
    </row>
    <row r="17" spans="1:1" x14ac:dyDescent="0.25">
      <c r="A17" t="s">
        <v>19</v>
      </c>
    </row>
    <row r="18" spans="1:1" x14ac:dyDescent="0.25">
      <c r="A18" t="s">
        <v>12</v>
      </c>
    </row>
    <row r="19" spans="1:1" x14ac:dyDescent="0.25">
      <c r="A19" t="s">
        <v>131</v>
      </c>
    </row>
    <row r="20" spans="1:1" x14ac:dyDescent="0.25">
      <c r="A20" t="s">
        <v>13</v>
      </c>
    </row>
    <row r="22" spans="1:1" x14ac:dyDescent="0.25">
      <c r="A22" t="s">
        <v>17</v>
      </c>
    </row>
    <row r="24" spans="1:1" x14ac:dyDescent="0.25">
      <c r="A24" t="s">
        <v>24</v>
      </c>
    </row>
    <row r="25" spans="1:1" x14ac:dyDescent="0.25">
      <c r="A25" t="s">
        <v>126</v>
      </c>
    </row>
    <row r="26" spans="1:1" x14ac:dyDescent="0.25">
      <c r="A26" t="s">
        <v>127</v>
      </c>
    </row>
    <row r="33" spans="1:1" x14ac:dyDescent="0.25">
      <c r="A33" t="s">
        <v>25</v>
      </c>
    </row>
    <row r="34" spans="1:1" x14ac:dyDescent="0.25">
      <c r="A34" s="1" t="s">
        <v>26</v>
      </c>
    </row>
    <row r="35" spans="1:1" x14ac:dyDescent="0.25">
      <c r="A35" s="4" t="s">
        <v>27</v>
      </c>
    </row>
    <row r="36" spans="1:1" x14ac:dyDescent="0.25">
      <c r="A36" s="4" t="s">
        <v>28</v>
      </c>
    </row>
    <row r="37" spans="1:1" x14ac:dyDescent="0.25">
      <c r="A37" s="4" t="s">
        <v>29</v>
      </c>
    </row>
    <row r="38" spans="1:1" x14ac:dyDescent="0.25">
      <c r="A38" s="4"/>
    </row>
    <row r="39" spans="1:1" x14ac:dyDescent="0.25">
      <c r="A39" s="4"/>
    </row>
    <row r="40" spans="1:1" x14ac:dyDescent="0.25">
      <c r="A40" s="4" t="s">
        <v>35</v>
      </c>
    </row>
    <row r="41" spans="1:1" x14ac:dyDescent="0.25">
      <c r="A41" s="4"/>
    </row>
    <row r="42" spans="1:1" x14ac:dyDescent="0.25">
      <c r="A42" s="4" t="s">
        <v>36</v>
      </c>
    </row>
    <row r="43" spans="1:1" x14ac:dyDescent="0.25">
      <c r="A43" s="1" t="s">
        <v>30</v>
      </c>
    </row>
    <row r="44" spans="1:1" x14ac:dyDescent="0.25">
      <c r="A44" t="s">
        <v>31</v>
      </c>
    </row>
    <row r="45" spans="1:1" x14ac:dyDescent="0.25">
      <c r="A45" t="s">
        <v>32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37</v>
      </c>
    </row>
    <row r="49" spans="1:1" x14ac:dyDescent="0.25">
      <c r="A49" t="s">
        <v>38</v>
      </c>
    </row>
  </sheetData>
  <mergeCells count="1">
    <mergeCell ref="A1:L1"/>
  </mergeCells>
  <hyperlinks>
    <hyperlink ref="A35" r:id="rId1"/>
    <hyperlink ref="A36" r:id="rId2"/>
    <hyperlink ref="A37" r:id="rId3"/>
    <hyperlink ref="A40" r:id="rId4"/>
    <hyperlink ref="A4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6" sqref="A6"/>
    </sheetView>
  </sheetViews>
  <sheetFormatPr defaultRowHeight="15" x14ac:dyDescent="0.25"/>
  <cols>
    <col min="1" max="1" width="25.28515625" bestFit="1" customWidth="1"/>
    <col min="2" max="2" width="22.42578125" bestFit="1" customWidth="1"/>
    <col min="3" max="3" width="12.28515625" bestFit="1" customWidth="1"/>
    <col min="5" max="5" width="10.140625" bestFit="1" customWidth="1"/>
    <col min="6" max="6" width="17.42578125" bestFit="1" customWidth="1"/>
  </cols>
  <sheetData>
    <row r="1" spans="1:3" x14ac:dyDescent="0.25">
      <c r="A1" t="s">
        <v>53</v>
      </c>
      <c r="B1" t="s">
        <v>51</v>
      </c>
      <c r="C1" t="s">
        <v>52</v>
      </c>
    </row>
    <row r="2" spans="1:3" x14ac:dyDescent="0.25">
      <c r="A2" t="s">
        <v>63</v>
      </c>
      <c r="B2" t="s">
        <v>83</v>
      </c>
      <c r="C2" s="5">
        <v>1975000</v>
      </c>
    </row>
    <row r="3" spans="1:3" x14ac:dyDescent="0.25">
      <c r="A3" t="s">
        <v>64</v>
      </c>
      <c r="B3" t="s">
        <v>83</v>
      </c>
      <c r="C3" s="5">
        <v>535000</v>
      </c>
    </row>
    <row r="4" spans="1:3" x14ac:dyDescent="0.25">
      <c r="A4" t="s">
        <v>81</v>
      </c>
      <c r="B4" t="s">
        <v>83</v>
      </c>
      <c r="C4" s="5">
        <v>380000</v>
      </c>
    </row>
    <row r="5" spans="1:3" x14ac:dyDescent="0.25">
      <c r="A5" t="s">
        <v>65</v>
      </c>
      <c r="B5" t="s">
        <v>83</v>
      </c>
      <c r="C5" s="5">
        <v>380000</v>
      </c>
    </row>
    <row r="6" spans="1:3" x14ac:dyDescent="0.25">
      <c r="A6" t="s">
        <v>66</v>
      </c>
      <c r="B6" t="s">
        <v>83</v>
      </c>
      <c r="C6" s="5">
        <v>370000</v>
      </c>
    </row>
    <row r="7" spans="1:3" x14ac:dyDescent="0.25">
      <c r="A7" t="s">
        <v>67</v>
      </c>
      <c r="B7" t="s">
        <v>83</v>
      </c>
      <c r="C7" s="5">
        <v>343000</v>
      </c>
    </row>
    <row r="8" spans="1:3" x14ac:dyDescent="0.25">
      <c r="A8" t="s">
        <v>68</v>
      </c>
      <c r="B8" t="s">
        <v>83</v>
      </c>
      <c r="C8" s="5">
        <v>217000</v>
      </c>
    </row>
    <row r="9" spans="1:3" x14ac:dyDescent="0.25">
      <c r="A9" t="s">
        <v>69</v>
      </c>
      <c r="B9" t="s">
        <v>83</v>
      </c>
      <c r="C9" s="5">
        <v>179000</v>
      </c>
    </row>
    <row r="10" spans="1:3" x14ac:dyDescent="0.25">
      <c r="A10" t="s">
        <v>70</v>
      </c>
      <c r="B10" t="s">
        <v>83</v>
      </c>
      <c r="C10" s="5">
        <v>143000</v>
      </c>
    </row>
    <row r="11" spans="1:3" x14ac:dyDescent="0.25">
      <c r="A11" t="s">
        <v>71</v>
      </c>
      <c r="B11" t="s">
        <v>83</v>
      </c>
      <c r="C11" s="5">
        <v>138000</v>
      </c>
    </row>
    <row r="12" spans="1:3" x14ac:dyDescent="0.25">
      <c r="A12" t="s">
        <v>72</v>
      </c>
      <c r="B12" t="s">
        <v>83</v>
      </c>
      <c r="C12" s="5">
        <v>115000</v>
      </c>
    </row>
    <row r="13" spans="1:3" x14ac:dyDescent="0.25">
      <c r="A13" t="s">
        <v>73</v>
      </c>
      <c r="B13" t="s">
        <v>83</v>
      </c>
      <c r="C13" s="5">
        <v>111000</v>
      </c>
    </row>
    <row r="14" spans="1:3" x14ac:dyDescent="0.25">
      <c r="A14" t="s">
        <v>74</v>
      </c>
      <c r="B14" t="s">
        <v>83</v>
      </c>
      <c r="C14" s="5">
        <v>108000</v>
      </c>
    </row>
    <row r="15" spans="1:3" x14ac:dyDescent="0.25">
      <c r="A15" t="s">
        <v>75</v>
      </c>
      <c r="B15" t="s">
        <v>83</v>
      </c>
      <c r="C15" s="5">
        <v>106000</v>
      </c>
    </row>
    <row r="16" spans="1:3" x14ac:dyDescent="0.25">
      <c r="A16" t="s">
        <v>76</v>
      </c>
      <c r="B16" t="s">
        <v>83</v>
      </c>
      <c r="C16" s="5">
        <v>101000</v>
      </c>
    </row>
    <row r="17" spans="1:3" x14ac:dyDescent="0.25">
      <c r="A17" t="s">
        <v>77</v>
      </c>
      <c r="B17" t="s">
        <v>83</v>
      </c>
      <c r="C17" s="5">
        <v>95000</v>
      </c>
    </row>
    <row r="18" spans="1:3" x14ac:dyDescent="0.25">
      <c r="A18" t="s">
        <v>78</v>
      </c>
      <c r="B18" t="s">
        <v>83</v>
      </c>
      <c r="C18" s="5">
        <v>85000</v>
      </c>
    </row>
    <row r="19" spans="1:3" x14ac:dyDescent="0.25">
      <c r="A19" t="s">
        <v>79</v>
      </c>
      <c r="B19" t="s">
        <v>83</v>
      </c>
      <c r="C19" s="5">
        <v>76000</v>
      </c>
    </row>
    <row r="20" spans="1:3" x14ac:dyDescent="0.25">
      <c r="A20" t="s">
        <v>80</v>
      </c>
      <c r="B20" t="s">
        <v>83</v>
      </c>
      <c r="C20" s="5">
        <v>68000</v>
      </c>
    </row>
    <row r="21" spans="1:3" x14ac:dyDescent="0.25">
      <c r="A21" t="s">
        <v>82</v>
      </c>
      <c r="B21" t="s">
        <v>83</v>
      </c>
      <c r="C21" s="5">
        <v>66000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B37" sqref="B37"/>
    </sheetView>
  </sheetViews>
  <sheetFormatPr defaultRowHeight="15" x14ac:dyDescent="0.25"/>
  <cols>
    <col min="1" max="1" width="27.7109375" bestFit="1" customWidth="1"/>
    <col min="2" max="2" width="33.140625" bestFit="1" customWidth="1"/>
    <col min="3" max="3" width="18.28515625" customWidth="1"/>
    <col min="4" max="4" width="19" bestFit="1" customWidth="1"/>
    <col min="5" max="5" width="33" customWidth="1"/>
    <col min="6" max="6" width="9.5703125" bestFit="1" customWidth="1"/>
    <col min="7" max="7" width="10" bestFit="1" customWidth="1"/>
    <col min="8" max="8" width="16.28515625" bestFit="1" customWidth="1"/>
  </cols>
  <sheetData>
    <row r="1" spans="1:8" x14ac:dyDescent="0.25">
      <c r="A1" t="s">
        <v>39</v>
      </c>
      <c r="B1" t="s">
        <v>41</v>
      </c>
      <c r="C1" t="s">
        <v>48</v>
      </c>
      <c r="D1" t="s">
        <v>40</v>
      </c>
      <c r="E1" t="s">
        <v>93</v>
      </c>
      <c r="F1" t="s">
        <v>43</v>
      </c>
      <c r="G1" t="s">
        <v>44</v>
      </c>
      <c r="H1" t="s">
        <v>50</v>
      </c>
    </row>
    <row r="2" spans="1:8" x14ac:dyDescent="0.25">
      <c r="A2" t="s">
        <v>112</v>
      </c>
      <c r="H2">
        <v>3000</v>
      </c>
    </row>
    <row r="3" spans="1:8" x14ac:dyDescent="0.25">
      <c r="A3" t="s">
        <v>89</v>
      </c>
    </row>
    <row r="4" spans="1:8" x14ac:dyDescent="0.25">
      <c r="A4" t="s">
        <v>88</v>
      </c>
    </row>
    <row r="7" spans="1:8" x14ac:dyDescent="0.25">
      <c r="A7" s="1" t="s">
        <v>113</v>
      </c>
      <c r="B7" t="s">
        <v>101</v>
      </c>
      <c r="C7" t="s">
        <v>102</v>
      </c>
      <c r="D7" t="s">
        <v>104</v>
      </c>
      <c r="E7" t="s">
        <v>96</v>
      </c>
    </row>
    <row r="8" spans="1:8" x14ac:dyDescent="0.25">
      <c r="A8" t="s">
        <v>100</v>
      </c>
      <c r="B8">
        <v>400</v>
      </c>
      <c r="C8">
        <v>4</v>
      </c>
      <c r="D8">
        <f>C8*B8</f>
        <v>1600</v>
      </c>
      <c r="E8">
        <f>D8*3</f>
        <v>4800</v>
      </c>
    </row>
    <row r="9" spans="1:8" x14ac:dyDescent="0.25">
      <c r="A9" t="s">
        <v>103</v>
      </c>
      <c r="D9">
        <f t="shared" ref="D9:D15" si="0">C9*B9</f>
        <v>0</v>
      </c>
      <c r="E9">
        <f t="shared" ref="E9:E15" si="1">D9*3</f>
        <v>0</v>
      </c>
    </row>
    <row r="10" spans="1:8" x14ac:dyDescent="0.25">
      <c r="A10" t="s">
        <v>46</v>
      </c>
      <c r="B10">
        <v>1750</v>
      </c>
      <c r="C10">
        <v>2</v>
      </c>
      <c r="D10">
        <f t="shared" si="0"/>
        <v>3500</v>
      </c>
      <c r="E10">
        <f t="shared" si="1"/>
        <v>10500</v>
      </c>
    </row>
    <row r="11" spans="1:8" x14ac:dyDescent="0.25">
      <c r="A11" t="s">
        <v>107</v>
      </c>
      <c r="B11">
        <v>4000</v>
      </c>
      <c r="C11">
        <v>2</v>
      </c>
      <c r="D11">
        <f t="shared" si="0"/>
        <v>8000</v>
      </c>
      <c r="E11">
        <f t="shared" si="1"/>
        <v>24000</v>
      </c>
    </row>
    <row r="12" spans="1:8" x14ac:dyDescent="0.25">
      <c r="A12" t="s">
        <v>84</v>
      </c>
      <c r="B12">
        <v>2500</v>
      </c>
      <c r="C12">
        <v>2</v>
      </c>
      <c r="D12">
        <f t="shared" si="0"/>
        <v>5000</v>
      </c>
      <c r="E12">
        <f t="shared" si="1"/>
        <v>15000</v>
      </c>
    </row>
    <row r="13" spans="1:8" x14ac:dyDescent="0.25">
      <c r="A13" t="s">
        <v>105</v>
      </c>
      <c r="B13">
        <v>4000</v>
      </c>
      <c r="C13">
        <v>2</v>
      </c>
      <c r="D13">
        <f t="shared" si="0"/>
        <v>8000</v>
      </c>
      <c r="E13">
        <f t="shared" si="1"/>
        <v>24000</v>
      </c>
    </row>
    <row r="14" spans="1:8" x14ac:dyDescent="0.25">
      <c r="A14" t="s">
        <v>106</v>
      </c>
      <c r="B14">
        <v>4000</v>
      </c>
      <c r="C14">
        <v>2</v>
      </c>
      <c r="D14">
        <f t="shared" si="0"/>
        <v>8000</v>
      </c>
      <c r="E14">
        <f t="shared" si="1"/>
        <v>24000</v>
      </c>
    </row>
    <row r="15" spans="1:8" x14ac:dyDescent="0.25">
      <c r="A15" t="s">
        <v>45</v>
      </c>
      <c r="B15">
        <v>5000</v>
      </c>
      <c r="C15">
        <v>2</v>
      </c>
      <c r="D15">
        <f t="shared" si="0"/>
        <v>10000</v>
      </c>
      <c r="E15">
        <f t="shared" si="1"/>
        <v>30000</v>
      </c>
    </row>
    <row r="17" spans="1:6" x14ac:dyDescent="0.25">
      <c r="A17" s="8" t="s">
        <v>109</v>
      </c>
      <c r="B17" s="8"/>
      <c r="C17" s="8"/>
      <c r="D17" s="8">
        <f>SUM(D8:D16)</f>
        <v>44100</v>
      </c>
      <c r="E17" s="8">
        <f>D17*3</f>
        <v>132300</v>
      </c>
    </row>
    <row r="20" spans="1:6" x14ac:dyDescent="0.25">
      <c r="A20" s="1" t="s">
        <v>114</v>
      </c>
      <c r="B20" t="s">
        <v>108</v>
      </c>
      <c r="E20" t="s">
        <v>96</v>
      </c>
      <c r="F20" t="s">
        <v>110</v>
      </c>
    </row>
    <row r="21" spans="1:6" x14ac:dyDescent="0.25">
      <c r="A21" t="s">
        <v>85</v>
      </c>
      <c r="B21">
        <v>400</v>
      </c>
      <c r="C21">
        <v>4</v>
      </c>
      <c r="D21">
        <f>C21*B21</f>
        <v>1600</v>
      </c>
      <c r="E21">
        <f>D21*3</f>
        <v>4800</v>
      </c>
      <c r="F21" t="s">
        <v>91</v>
      </c>
    </row>
    <row r="22" spans="1:6" x14ac:dyDescent="0.25">
      <c r="A22" t="s">
        <v>86</v>
      </c>
      <c r="D22">
        <f t="shared" ref="D22:D26" si="2">C22*B22</f>
        <v>0</v>
      </c>
      <c r="E22">
        <f t="shared" ref="E22:E26" si="3">D22*3</f>
        <v>0</v>
      </c>
    </row>
    <row r="23" spans="1:6" x14ac:dyDescent="0.25">
      <c r="A23" t="s">
        <v>87</v>
      </c>
      <c r="B23">
        <v>600</v>
      </c>
      <c r="C23">
        <v>4</v>
      </c>
      <c r="D23">
        <f t="shared" si="2"/>
        <v>2400</v>
      </c>
      <c r="E23">
        <f t="shared" si="3"/>
        <v>7200</v>
      </c>
    </row>
    <row r="24" spans="1:6" x14ac:dyDescent="0.25">
      <c r="A24" s="7" t="s">
        <v>94</v>
      </c>
      <c r="B24">
        <v>750</v>
      </c>
      <c r="C24">
        <v>4</v>
      </c>
      <c r="D24">
        <f t="shared" si="2"/>
        <v>3000</v>
      </c>
      <c r="E24">
        <f t="shared" si="3"/>
        <v>9000</v>
      </c>
      <c r="F24" t="s">
        <v>111</v>
      </c>
    </row>
    <row r="25" spans="1:6" ht="24" x14ac:dyDescent="0.25">
      <c r="A25" s="6" t="s">
        <v>95</v>
      </c>
      <c r="B25">
        <v>600</v>
      </c>
      <c r="C25">
        <v>4</v>
      </c>
      <c r="D25">
        <f t="shared" si="2"/>
        <v>2400</v>
      </c>
      <c r="E25">
        <f t="shared" si="3"/>
        <v>7200</v>
      </c>
      <c r="F25" t="s">
        <v>90</v>
      </c>
    </row>
    <row r="26" spans="1:6" x14ac:dyDescent="0.25">
      <c r="A26" t="s">
        <v>49</v>
      </c>
      <c r="B26">
        <v>50</v>
      </c>
      <c r="C26">
        <v>2</v>
      </c>
      <c r="D26">
        <f t="shared" si="2"/>
        <v>100</v>
      </c>
      <c r="E26">
        <f t="shared" si="3"/>
        <v>300</v>
      </c>
    </row>
    <row r="28" spans="1:6" x14ac:dyDescent="0.25">
      <c r="A28" s="8" t="s">
        <v>109</v>
      </c>
      <c r="B28" s="8"/>
      <c r="C28" s="8"/>
      <c r="D28" s="8">
        <f>SUM(D21:D27)</f>
        <v>9500</v>
      </c>
      <c r="E28" s="8">
        <f>D28*3</f>
        <v>28500</v>
      </c>
    </row>
    <row r="30" spans="1:6" x14ac:dyDescent="0.25">
      <c r="A30" s="1" t="s">
        <v>42</v>
      </c>
    </row>
    <row r="33" spans="1:5" x14ac:dyDescent="0.25">
      <c r="A33" s="1" t="s">
        <v>92</v>
      </c>
    </row>
    <row r="34" spans="1:5" x14ac:dyDescent="0.25">
      <c r="A34" t="s">
        <v>115</v>
      </c>
      <c r="B34">
        <v>5000</v>
      </c>
      <c r="D34">
        <v>5000</v>
      </c>
      <c r="E34">
        <v>15000</v>
      </c>
    </row>
    <row r="36" spans="1:5" x14ac:dyDescent="0.25">
      <c r="A36" s="1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6" sqref="F6"/>
    </sheetView>
  </sheetViews>
  <sheetFormatPr defaultRowHeight="15" x14ac:dyDescent="0.25"/>
  <cols>
    <col min="1" max="1" width="16" bestFit="1" customWidth="1"/>
    <col min="3" max="3" width="12.7109375" bestFit="1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57</v>
      </c>
      <c r="E1" t="s">
        <v>51</v>
      </c>
      <c r="F1" t="s">
        <v>58</v>
      </c>
      <c r="G1" t="s">
        <v>53</v>
      </c>
    </row>
    <row r="2" spans="1:7" x14ac:dyDescent="0.25">
      <c r="A2" t="s">
        <v>97</v>
      </c>
      <c r="B2" t="s">
        <v>98</v>
      </c>
      <c r="C2">
        <v>1</v>
      </c>
      <c r="D2" t="s">
        <v>99</v>
      </c>
      <c r="E2" t="s">
        <v>83</v>
      </c>
      <c r="F2" t="s">
        <v>47</v>
      </c>
      <c r="G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s="1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1" max="1" width="27.140625" bestFit="1" customWidth="1"/>
    <col min="3" max="3" width="22.5703125" bestFit="1" customWidth="1"/>
  </cols>
  <sheetData>
    <row r="1" spans="1:4" x14ac:dyDescent="0.25">
      <c r="A1" t="s">
        <v>117</v>
      </c>
      <c r="B1" t="s">
        <v>119</v>
      </c>
      <c r="C1" t="s">
        <v>118</v>
      </c>
      <c r="D1" t="s">
        <v>57</v>
      </c>
    </row>
    <row r="2" spans="1:4" x14ac:dyDescent="0.25">
      <c r="A2" t="s">
        <v>120</v>
      </c>
      <c r="C2" t="s">
        <v>121</v>
      </c>
      <c r="D2">
        <v>4000</v>
      </c>
    </row>
    <row r="3" spans="1:4" x14ac:dyDescent="0.25">
      <c r="A3" t="s">
        <v>124</v>
      </c>
      <c r="B3" t="s">
        <v>123</v>
      </c>
      <c r="C3" t="s">
        <v>122</v>
      </c>
      <c r="D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2017-07-02T20:46:51Z</dcterms:created>
  <dcterms:modified xsi:type="dcterms:W3CDTF">2017-07-18T05:30:24Z</dcterms:modified>
</cp:coreProperties>
</file>