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or\OneDrive\Рабочий стол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 l="1"/>
  <c r="E7" i="1" l="1"/>
  <c r="E8" i="1"/>
  <c r="E5" i="1"/>
</calcChain>
</file>

<file path=xl/comments1.xml><?xml version="1.0" encoding="utf-8"?>
<comments xmlns="http://schemas.openxmlformats.org/spreadsheetml/2006/main">
  <authors>
    <author>Автор</author>
  </authors>
  <commentList>
    <comment ref="A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Уникальный идентификатор требования (st + инкремент)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"Открыт" для рисков, которые актуальны; "закрыт" для рисков, более не актуальных на преокте (реализовавшихся, ставших невозможными и т.п.)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Элемент качественной оценки риска ("высокое / среднее / низкое")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Элемент качественной оценки риска ("высокая / средняя / низкая")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Тезисно - в чем суть (причина, содержание) риска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Тезисно - в чем суть влияния риска на проект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Общее название группы, к которой можно отнести данный риск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Лицо ответсвенное за мониторинг триггера и запуск contingency плана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Что будем делать, если риск реализовался (не заполняется, если тип стратегии обработки риска - "принятие")</t>
        </r>
      </text>
    </comment>
  </commentList>
</comments>
</file>

<file path=xl/sharedStrings.xml><?xml version="1.0" encoding="utf-8"?>
<sst xmlns="http://schemas.openxmlformats.org/spreadsheetml/2006/main" count="83" uniqueCount="63">
  <si>
    <t>PM</t>
  </si>
  <si>
    <t>ID</t>
  </si>
  <si>
    <t>Статус
риска</t>
  </si>
  <si>
    <t>Влияние риска</t>
  </si>
  <si>
    <t>Вероятность риска</t>
  </si>
  <si>
    <t>Уровень риска</t>
  </si>
  <si>
    <t>Описание риска</t>
  </si>
  <si>
    <t>Влияние на проект</t>
  </si>
  <si>
    <t>Область
риска</t>
  </si>
  <si>
    <t>План А
(contingency план)</t>
  </si>
  <si>
    <t>Триггеры</t>
  </si>
  <si>
    <t>Тип стратегии обработки риска</t>
  </si>
  <si>
    <t>Хозяин
риска</t>
  </si>
  <si>
    <t>План Б
(management plan)</t>
  </si>
  <si>
    <t>rs-1</t>
  </si>
  <si>
    <t>Открыт</t>
  </si>
  <si>
    <t>rs-2</t>
  </si>
  <si>
    <t>rs-3</t>
  </si>
  <si>
    <t>Среднее</t>
  </si>
  <si>
    <t>Высокая</t>
  </si>
  <si>
    <t>Команда</t>
  </si>
  <si>
    <t>Увольнение соотрудника</t>
  </si>
  <si>
    <t>Члены команды, в обязательном и быстром порядке, должны будут найти нового соотрудника.</t>
  </si>
  <si>
    <t>Служба поддержки (при текущем графике работы) не будет справляться с поступающими вопросами от пользователей.</t>
  </si>
  <si>
    <t>Заранее утвердить график работы службы поддержки (с учетом повышенной нагрузки)</t>
  </si>
  <si>
    <t>В случае, если служба поддержки не будет справляться, временно перебросить им в помощь одного разработчика.</t>
  </si>
  <si>
    <t>Низкая</t>
  </si>
  <si>
    <t>Потеря клиентов, отказ пользователей от услуг этой компании</t>
  </si>
  <si>
    <t>Закрыт</t>
  </si>
  <si>
    <t>rs-5</t>
  </si>
  <si>
    <t>Пользователи оказались недовольны работой приложения, и перестали им пользоваться</t>
  </si>
  <si>
    <t>Переложить обязанности на сотрудника способного выполнить его обязанности.</t>
  </si>
  <si>
    <t>Нанять нового сотрудника.</t>
  </si>
  <si>
    <t>Как можно быстрее войти в ритм работы и закончить продукт.</t>
  </si>
  <si>
    <t>Принятие риска.</t>
  </si>
  <si>
    <t>Поступают жалобы от клиентов. Некачественная работа приложения.</t>
  </si>
  <si>
    <t>Стратегия снижения.</t>
  </si>
  <si>
    <t>Непредвиденная сложность разработки.</t>
  </si>
  <si>
    <t>Реестр рисков</t>
  </si>
  <si>
    <t>Проект</t>
  </si>
  <si>
    <t>Клиенты</t>
  </si>
  <si>
    <t>&lt;(Служба поддержки)&gt;</t>
  </si>
  <si>
    <t>Неспособность сотрудника продолжать выполнять свои обязанности.</t>
  </si>
  <si>
    <t>Будон Егор</t>
  </si>
  <si>
    <t>Fitness at home</t>
  </si>
  <si>
    <t>&lt;(Руководитель проекта)&gt;</t>
  </si>
  <si>
    <t xml:space="preserve"> &lt;(Разработчик)&gt;</t>
  </si>
  <si>
    <t xml:space="preserve">Выпали из графика, не успели выпустить приложение </t>
  </si>
  <si>
    <t>Выделить достаточно времени для выполнения задач, так чтобы продукт был готов с опережением графика .</t>
  </si>
  <si>
    <t>rs-4</t>
  </si>
  <si>
    <t xml:space="preserve"> &lt;(Тестировщик)&gt;</t>
  </si>
  <si>
    <t>Некачественная работа приложения.</t>
  </si>
  <si>
    <t>Команда терпит огромные убытки</t>
  </si>
  <si>
    <t>Когда приложение выпустили, выяснилось, что оно плохо работает.</t>
  </si>
  <si>
    <t>Качественное тестирование приложения, с целью устранить проблемы до релиза.</t>
  </si>
  <si>
    <t>Выпуск обновления, с исправлением ошибок.</t>
  </si>
  <si>
    <t>Недостаточная заинтересованность в проекте.</t>
  </si>
  <si>
    <t>Из-за низкой заинтересованности проектом, сотрудники будут менее качественно выполнять поставленные задачи, и срывать сроки.</t>
  </si>
  <si>
    <t>Нежелание сотрудника выполнять свои обязанности.</t>
  </si>
  <si>
    <t>Проводить мероприятия по повышению интереса сотрудников к проекту. Разработать систему поощрения для сотрудников, качественно выполняющих свои обязанности.</t>
  </si>
  <si>
    <t>Высокое</t>
  </si>
  <si>
    <t>Команда.</t>
  </si>
  <si>
    <t>Качественно подбирать кадры для работы.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</si>
</sst>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7"/>
      <name val="Arial"/>
      <family val="2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7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top"/>
    </xf>
    <xf numFmtId="0" fontId="0" fillId="0" borderId="7" xfId="0" applyBorder="1"/>
    <xf numFmtId="0" fontId="7" fillId="0" borderId="7" xfId="0" applyFont="1" applyBorder="1" applyAlignment="1">
      <alignment vertical="top"/>
    </xf>
    <xf numFmtId="49" fontId="5" fillId="0" borderId="7" xfId="0" applyNumberFormat="1" applyFont="1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7" xfId="0" applyFont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5" borderId="7" xfId="0" applyFont="1" applyFill="1" applyBorder="1" applyAlignment="1">
      <alignment vertical="top"/>
    </xf>
    <xf numFmtId="49" fontId="2" fillId="4" borderId="8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9" fontId="2" fillId="4" borderId="10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0" fillId="3" borderId="7" xfId="0" applyFill="1" applyBorder="1" applyAlignment="1">
      <alignment vertical="center"/>
    </xf>
    <xf numFmtId="49" fontId="8" fillId="6" borderId="2" xfId="0" applyNumberFormat="1" applyFont="1" applyFill="1" applyBorder="1" applyAlignment="1">
      <alignment vertical="center"/>
    </xf>
    <xf numFmtId="49" fontId="9" fillId="6" borderId="11" xfId="0" applyNumberFormat="1" applyFont="1" applyFill="1" applyBorder="1" applyAlignment="1">
      <alignment vertical="center"/>
    </xf>
    <xf numFmtId="49" fontId="9" fillId="6" borderId="3" xfId="0" applyNumberFormat="1" applyFont="1" applyFill="1" applyBorder="1" applyAlignment="1">
      <alignment vertical="center" wrapText="1"/>
    </xf>
    <xf numFmtId="49" fontId="9" fillId="6" borderId="1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0" fontId="0" fillId="0" borderId="11" xfId="0" applyBorder="1"/>
    <xf numFmtId="49" fontId="1" fillId="2" borderId="11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9" fillId="6" borderId="13" xfId="0" applyNumberFormat="1" applyFont="1" applyFill="1" applyBorder="1" applyAlignment="1">
      <alignment vertical="center"/>
    </xf>
    <xf numFmtId="49" fontId="9" fillId="6" borderId="13" xfId="0" applyNumberFormat="1" applyFont="1" applyFill="1" applyBorder="1" applyAlignment="1">
      <alignment vertical="center" wrapText="1"/>
    </xf>
    <xf numFmtId="0" fontId="0" fillId="0" borderId="0" xfId="0" applyBorder="1"/>
    <xf numFmtId="0" fontId="7" fillId="7" borderId="7" xfId="0" applyFont="1" applyFill="1" applyBorder="1" applyAlignment="1">
      <alignment vertical="top"/>
    </xf>
    <xf numFmtId="0" fontId="7" fillId="8" borderId="7" xfId="0" applyFont="1" applyFill="1" applyBorder="1" applyAlignment="1">
      <alignment vertical="top"/>
    </xf>
    <xf numFmtId="0" fontId="7" fillId="9" borderId="7" xfId="0" applyFont="1" applyFill="1" applyBorder="1" applyAlignment="1">
      <alignment vertical="top"/>
    </xf>
    <xf numFmtId="49" fontId="5" fillId="0" borderId="14" xfId="0" applyNumberFormat="1" applyFont="1" applyBorder="1" applyAlignment="1">
      <alignment horizontal="left" vertical="top"/>
    </xf>
    <xf numFmtId="49" fontId="1" fillId="0" borderId="15" xfId="0" applyNumberFormat="1" applyFont="1" applyBorder="1" applyAlignment="1">
      <alignment horizontal="left" vertical="top"/>
    </xf>
    <xf numFmtId="0" fontId="7" fillId="0" borderId="15" xfId="0" applyFont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 wrapText="1"/>
    </xf>
    <xf numFmtId="0" fontId="7" fillId="3" borderId="15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49" fontId="5" fillId="0" borderId="16" xfId="0" applyNumberFormat="1" applyFont="1" applyBorder="1" applyAlignment="1">
      <alignment horizontal="left" vertical="top"/>
    </xf>
    <xf numFmtId="0" fontId="0" fillId="0" borderId="16" xfId="0" applyFont="1" applyBorder="1" applyAlignment="1">
      <alignment vertical="top"/>
    </xf>
    <xf numFmtId="0" fontId="7" fillId="7" borderId="16" xfId="0" applyFont="1" applyFill="1" applyBorder="1" applyAlignment="1">
      <alignment vertical="top"/>
    </xf>
    <xf numFmtId="0" fontId="7" fillId="9" borderId="16" xfId="0" applyFont="1" applyFill="1" applyBorder="1" applyAlignment="1">
      <alignment vertical="top"/>
    </xf>
    <xf numFmtId="0" fontId="7" fillId="5" borderId="16" xfId="0" applyFont="1" applyFill="1" applyBorder="1" applyAlignment="1">
      <alignment vertical="top"/>
    </xf>
    <xf numFmtId="0" fontId="6" fillId="0" borderId="16" xfId="0" applyFont="1" applyBorder="1" applyAlignment="1">
      <alignment vertical="top" wrapText="1"/>
    </xf>
    <xf numFmtId="0" fontId="7" fillId="0" borderId="16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7" fillId="10" borderId="7" xfId="0" applyFont="1" applyFill="1" applyBorder="1" applyAlignment="1">
      <alignment vertical="top"/>
    </xf>
    <xf numFmtId="49" fontId="10" fillId="0" borderId="7" xfId="0" applyNumberFormat="1" applyFont="1" applyBorder="1" applyAlignment="1">
      <alignment horizontal="left" vertical="top"/>
    </xf>
  </cellXfs>
  <cellStyles count="1">
    <cellStyle name="Обычный" xfId="0" builtinId="0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0066"/>
      <color rgb="FFC9FAFB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topLeftCell="A4" zoomScale="80" zoomScaleNormal="80" workbookViewId="0">
      <selection activeCell="B10" sqref="B10"/>
    </sheetView>
  </sheetViews>
  <sheetFormatPr defaultRowHeight="15" x14ac:dyDescent="0.25"/>
  <cols>
    <col min="1" max="1" width="15.28515625" customWidth="1"/>
    <col min="2" max="2" width="18" customWidth="1"/>
    <col min="3" max="3" width="13.42578125" customWidth="1"/>
    <col min="4" max="5" width="13.7109375" customWidth="1"/>
    <col min="6" max="6" width="24.5703125" customWidth="1"/>
    <col min="7" max="7" width="20.28515625" customWidth="1"/>
    <col min="8" max="8" width="17.85546875" customWidth="1"/>
    <col min="9" max="9" width="21.28515625" customWidth="1"/>
    <col min="10" max="10" width="16.28515625" customWidth="1"/>
    <col min="11" max="11" width="14.7109375" customWidth="1"/>
    <col min="12" max="12" width="15.42578125" customWidth="1"/>
    <col min="13" max="13" width="26.140625" customWidth="1"/>
  </cols>
  <sheetData>
    <row r="1" spans="1:13" ht="18.75" thickBot="1" x14ac:dyDescent="0.3">
      <c r="A1" s="21" t="s">
        <v>38</v>
      </c>
      <c r="B1" s="22"/>
      <c r="C1" s="22"/>
      <c r="D1" s="29"/>
      <c r="E1" s="29"/>
      <c r="F1" s="30"/>
      <c r="G1" s="30"/>
      <c r="H1" s="24"/>
      <c r="I1" s="21" t="s">
        <v>38</v>
      </c>
      <c r="J1" s="23"/>
      <c r="K1" s="24"/>
      <c r="L1" s="24"/>
      <c r="M1" s="24"/>
    </row>
    <row r="2" spans="1:13" ht="17.25" customHeight="1" thickBot="1" x14ac:dyDescent="0.3">
      <c r="A2" s="25" t="s">
        <v>39</v>
      </c>
      <c r="B2" s="2" t="s">
        <v>44</v>
      </c>
      <c r="C2" s="26"/>
      <c r="D2" s="5"/>
      <c r="E2" s="18"/>
      <c r="F2" s="19"/>
      <c r="G2" s="18"/>
      <c r="H2" s="18"/>
      <c r="I2" s="27" t="s">
        <v>39</v>
      </c>
      <c r="J2" s="2" t="s">
        <v>44</v>
      </c>
      <c r="K2" s="5"/>
      <c r="L2" s="20"/>
      <c r="M2" s="20"/>
    </row>
    <row r="3" spans="1:13" ht="18.75" customHeight="1" thickBot="1" x14ac:dyDescent="0.3">
      <c r="A3" s="1" t="s">
        <v>0</v>
      </c>
      <c r="B3" s="2" t="s">
        <v>43</v>
      </c>
      <c r="C3" s="26"/>
      <c r="D3" s="5"/>
      <c r="E3" s="18"/>
      <c r="F3" s="19"/>
      <c r="G3" s="18"/>
      <c r="H3" s="18"/>
      <c r="I3" s="28" t="s">
        <v>0</v>
      </c>
      <c r="J3" s="2" t="s">
        <v>43</v>
      </c>
      <c r="K3" s="5"/>
      <c r="L3" s="20"/>
      <c r="M3" s="20"/>
    </row>
    <row r="4" spans="1:13" ht="55.5" customHeight="1" x14ac:dyDescent="0.25">
      <c r="A4" s="13" t="s">
        <v>1</v>
      </c>
      <c r="B4" s="14" t="s">
        <v>2</v>
      </c>
      <c r="C4" s="14" t="s">
        <v>3</v>
      </c>
      <c r="D4" s="3" t="s">
        <v>4</v>
      </c>
      <c r="E4" s="3" t="s">
        <v>5</v>
      </c>
      <c r="F4" s="14" t="s">
        <v>6</v>
      </c>
      <c r="G4" s="14" t="s">
        <v>7</v>
      </c>
      <c r="H4" s="15" t="s">
        <v>8</v>
      </c>
      <c r="I4" s="14" t="s">
        <v>9</v>
      </c>
      <c r="J4" s="3" t="s">
        <v>10</v>
      </c>
      <c r="K4" s="3" t="s">
        <v>11</v>
      </c>
      <c r="L4" s="16" t="s">
        <v>12</v>
      </c>
      <c r="M4" s="17" t="s">
        <v>13</v>
      </c>
    </row>
    <row r="5" spans="1:13" ht="109.5" customHeight="1" x14ac:dyDescent="0.25">
      <c r="A5" s="7" t="s">
        <v>14</v>
      </c>
      <c r="B5" s="10" t="s">
        <v>15</v>
      </c>
      <c r="C5" s="32" t="s">
        <v>18</v>
      </c>
      <c r="D5" s="34" t="s">
        <v>26</v>
      </c>
      <c r="E5" s="12" t="str">
        <f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Зеленый</v>
      </c>
      <c r="F5" s="8" t="s">
        <v>21</v>
      </c>
      <c r="G5" s="8" t="s">
        <v>22</v>
      </c>
      <c r="H5" s="6" t="s">
        <v>20</v>
      </c>
      <c r="I5" s="8" t="s">
        <v>31</v>
      </c>
      <c r="J5" s="8" t="s">
        <v>42</v>
      </c>
      <c r="K5" s="8" t="s">
        <v>34</v>
      </c>
      <c r="L5" s="8" t="s">
        <v>45</v>
      </c>
      <c r="M5" s="8" t="s">
        <v>32</v>
      </c>
    </row>
    <row r="6" spans="1:13" ht="111" customHeight="1" x14ac:dyDescent="0.25">
      <c r="A6" s="4" t="s">
        <v>16</v>
      </c>
      <c r="B6" s="10" t="s">
        <v>28</v>
      </c>
      <c r="C6" s="32" t="s">
        <v>18</v>
      </c>
      <c r="D6" s="33" t="s">
        <v>19</v>
      </c>
      <c r="E6" s="11" t="str">
        <f>IF(OR(AND(B6&lt;&gt;"Закрыт",C6="Высокое",D6="Высокая"),AND(B6&lt;&gt;"Закрыт",C6="Высокое",D6="Средняя"),AND(B6&lt;&gt;"Закрыт",C6="Среднее",D6="Высокая")),"Красный",IF(OR(AND(B6&lt;&gt;"Закрыт",C6="Высокое",D6="Низкая"),AND(B6&lt;&gt;"Закрыт",C6="Среднее",D6="Средняя"),AND(B6&lt;&gt;"Закрыт",C6="Низкое",D6="Высокая")),"Желтый",IF(OR(AND(B6&lt;&gt;"Закрыт",C6="Среднее",D6="Низкая"),AND(B6&lt;&gt;"Закрыт",C6="Низкое",D6="Низкая"),AND(B6&lt;&gt;"Закрыт",C6="Низкое",D6="Средняя")),"Зеленый",IF(B6="Закрыт","Закрыт",""))))</f>
        <v>Закрыт</v>
      </c>
      <c r="F6" s="8" t="s">
        <v>47</v>
      </c>
      <c r="G6" s="50" t="s">
        <v>52</v>
      </c>
      <c r="H6" s="11" t="s">
        <v>20</v>
      </c>
      <c r="I6" s="8" t="s">
        <v>33</v>
      </c>
      <c r="J6" s="8" t="s">
        <v>37</v>
      </c>
      <c r="K6" s="8" t="s">
        <v>36</v>
      </c>
      <c r="L6" s="8" t="s">
        <v>46</v>
      </c>
      <c r="M6" s="8" t="s">
        <v>48</v>
      </c>
    </row>
    <row r="7" spans="1:13" ht="115.5" customHeight="1" x14ac:dyDescent="0.25">
      <c r="A7" s="42" t="s">
        <v>17</v>
      </c>
      <c r="B7" s="43" t="s">
        <v>15</v>
      </c>
      <c r="C7" s="44" t="s">
        <v>18</v>
      </c>
      <c r="D7" s="45" t="s">
        <v>26</v>
      </c>
      <c r="E7" s="46" t="str">
        <f t="shared" ref="E7" si="0">IF(OR(AND(B7&lt;&gt;"Закрыт",C7="Высокое",D7="Высокая"),AND(B7&lt;&gt;"Закрыт",C7="Высокое",D7="Средняя"),AND(B7&lt;&gt;"Закрыт",C7="Среднее",D7="Высокая")),"Красный",IF(OR(AND(B7&lt;&gt;"Закрыт",C7="Высокое",D7="Низкая"),AND(B7&lt;&gt;"Закрыт",C7="Среднее",D7="Средняя"),AND(B7&lt;&gt;"Закрыт",C7="Низкое",D7="Высокая")),"Желтый",IF(OR(AND(B7&lt;&gt;"Закрыт",C7="Среднее",D7="Низкая"),AND(B7&lt;&gt;"Закрыт",C7="Низкое",D7="Низкая"),AND(B7&lt;&gt;"Закрыт",C7="Низкое",D7="Средняя")),"Зеленый",IF(B7="Закрыт","Закрыт",""))))</f>
        <v>Зеленый</v>
      </c>
      <c r="F7" s="9" t="s">
        <v>23</v>
      </c>
      <c r="G7" s="47" t="s">
        <v>27</v>
      </c>
      <c r="H7" s="48" t="s">
        <v>40</v>
      </c>
      <c r="I7" s="9" t="s">
        <v>24</v>
      </c>
      <c r="J7" s="47" t="s">
        <v>35</v>
      </c>
      <c r="K7" s="47" t="s">
        <v>36</v>
      </c>
      <c r="L7" s="49" t="s">
        <v>41</v>
      </c>
      <c r="M7" s="47" t="s">
        <v>25</v>
      </c>
    </row>
    <row r="8" spans="1:13" ht="90.75" customHeight="1" x14ac:dyDescent="0.25">
      <c r="A8" s="35" t="s">
        <v>49</v>
      </c>
      <c r="B8" s="10" t="s">
        <v>15</v>
      </c>
      <c r="C8" s="32" t="s">
        <v>18</v>
      </c>
      <c r="D8" s="33" t="s">
        <v>19</v>
      </c>
      <c r="E8" s="33" t="str">
        <f>IF(OR(AND(B8&lt;&gt;"Закрыт",C8="Высокое",D8="Высокая"),AND(B8&lt;&gt;"Закрыт",C8="Высокое",D8="Средняя"),AND(B8&lt;&gt;"Закрыт",C8="Среднее",D8="Высокая")),"Красный",IF(OR(AND(B8&lt;&gt;"Закрыт",C8="Высокое",D8="Низкая"),AND(B8&lt;&gt;"Закрыт",C8="Среднее",D8="Средняя"),AND(B8&lt;&gt;"Закрыт",C8="Низкое",D8="Высокая")),"Желтый",IF(OR(AND(B8&lt;&gt;"Закрыт",C8="Среднее",D8="Низкая"),AND(B8&lt;&gt;"Закрыт",C8="Низкое",D8="Низкая"),AND(B8&lt;&gt;"Закрыт",C8="Низкое",D8="Средняя")),"Зеленый",IF(B8="Закрыт","Закрыт",""))))</f>
        <v>Красный</v>
      </c>
      <c r="F8" s="8" t="s">
        <v>53</v>
      </c>
      <c r="G8" s="8" t="s">
        <v>30</v>
      </c>
      <c r="H8" s="11" t="s">
        <v>20</v>
      </c>
      <c r="I8" s="8" t="s">
        <v>54</v>
      </c>
      <c r="J8" s="50" t="s">
        <v>51</v>
      </c>
      <c r="K8" s="8" t="s">
        <v>36</v>
      </c>
      <c r="L8" s="8" t="s">
        <v>50</v>
      </c>
      <c r="M8" s="50" t="s">
        <v>55</v>
      </c>
    </row>
    <row r="9" spans="1:13" ht="112.5" customHeight="1" x14ac:dyDescent="0.25">
      <c r="A9" s="52" t="s">
        <v>29</v>
      </c>
      <c r="B9" s="10" t="s">
        <v>15</v>
      </c>
      <c r="C9" s="32" t="s">
        <v>60</v>
      </c>
      <c r="D9" s="34" t="s">
        <v>26</v>
      </c>
      <c r="E9" s="51" t="str">
        <f t="shared" ref="E9" si="1">IF(OR(AND(B9&lt;&gt;"Закрыт",C9="Высокое",D9="Высокая"),AND(B9&lt;&gt;"Закрыт",C9="Высокое",D9="Средняя"),AND(B9&lt;&gt;"Закрыт",C9="Среднее",D9="Высокая")),"Красный",IF(OR(AND(B9&lt;&gt;"Закрыт",C9="Высокое",D9="Низкая"),AND(B9&lt;&gt;"Закрыт",C9="Среднее",D9="Средняя"),AND(B9&lt;&gt;"Закрыт",C9="Низкое",D9="Высокая")),"Желтый",IF(OR(AND(B9&lt;&gt;"Закрыт",C9="Среднее",D9="Низкая"),AND(B9&lt;&gt;"Закрыт",C9="Низкое",D9="Низкая"),AND(B9&lt;&gt;"Закрыт",C9="Низкое",D9="Средняя")),"Зеленый",IF(B9="Закрыт","Закрыт",""))))</f>
        <v>Желтый</v>
      </c>
      <c r="F9" s="8" t="s">
        <v>56</v>
      </c>
      <c r="G9" s="8" t="s">
        <v>57</v>
      </c>
      <c r="H9" s="8" t="s">
        <v>61</v>
      </c>
      <c r="I9" s="50" t="s">
        <v>62</v>
      </c>
      <c r="J9" s="8" t="s">
        <v>58</v>
      </c>
      <c r="K9" s="8" t="s">
        <v>36</v>
      </c>
      <c r="L9" s="8" t="s">
        <v>45</v>
      </c>
      <c r="M9" s="8" t="s">
        <v>59</v>
      </c>
    </row>
    <row r="10" spans="1:13" ht="86.2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9.5" customHeight="1" x14ac:dyDescent="0.25">
      <c r="A11" s="36"/>
      <c r="B11" s="37"/>
      <c r="C11" s="38"/>
      <c r="D11" s="38"/>
      <c r="E11" s="38"/>
      <c r="F11" s="39"/>
      <c r="G11" s="39"/>
      <c r="H11" s="39"/>
      <c r="I11" s="40"/>
      <c r="J11" s="40"/>
      <c r="K11" s="40"/>
      <c r="L11" s="41"/>
      <c r="M11" s="39"/>
    </row>
    <row r="12" spans="1:13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</sheetData>
  <conditionalFormatting sqref="B4:C4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1:E1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B5 B7">
      <formula1>"Открыт,Закрыт"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Геля</dc:creator>
  <cp:lastModifiedBy>Ангелина Федорук</cp:lastModifiedBy>
  <dcterms:created xsi:type="dcterms:W3CDTF">2015-06-05T18:17:20Z</dcterms:created>
  <dcterms:modified xsi:type="dcterms:W3CDTF">2023-02-09T14:41:37Z</dcterms:modified>
</cp:coreProperties>
</file>